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<sst xmlns="http://schemas.openxmlformats.org/spreadsheetml/2006/main" count="107" uniqueCount="74">
  <si>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</si>
  <si>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</si>
  <si>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</si>
  <si>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</si>
  <si>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</si>
  <si>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</si>
  <si>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</si>
  <si>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</si>
  <si>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</si>
  <si>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</si>
  <si>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</si>
  <si>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</si>
  <si>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</si>
  <si>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</si>
  <si>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</si>
  <si>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</si>
  <si>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</si>
  <si>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</si>
  <si>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</si>
  <si>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</si>
  <si>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</si>
  <si>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</si>
  <si>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</si>
  <si>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</si>
  <si>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</si>
  <si>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</si>
  <si>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</si>
  <si>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</si>
  <si>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</si>
  <si>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</si>
  <si>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</si>
  <si>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</si>
  <si>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</si>
  <si>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</si>
  <si>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</si>
  <si>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</si>
  <si>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</si>
  <si>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</si>
  <si>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</si>
  <si>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</si>
  <si>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</si>
  <si>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</si>
  <si>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</si>
  <si>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</si>
  <si>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</si>
  <si>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</si>
  <si>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</si>
  <si>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</si>
  <si>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</si>
  <si>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</si>
  <si>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</si>
  <si>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</si>
  <si>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</si>
  <si>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</si>
  <si>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</si>
  <si>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</si>
  <si>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ТЕРИТОРІАЛЬНЕ УПРАВЛІННЯ</t>
  </si>
  <si>
    <t>Шумська Г.М.</t>
  </si>
  <si>
    <t>Гавкалова Н.Л.</t>
  </si>
  <si>
    <t>Соболев В.Г.</t>
  </si>
  <si>
    <t>Публічне адміністрування</t>
  </si>
  <si>
    <t>29.05.2021</t>
  </si>
  <si>
    <t>09.06.2021</t>
  </si>
  <si>
    <t>20.2.0244</t>
  </si>
  <si>
    <t>1 р.н.</t>
  </si>
  <si>
    <t>8.05.281.010.20.2</t>
  </si>
  <si>
    <t>ЕКЗАМЕН</t>
  </si>
  <si>
    <t>Апанащенко Є. А.</t>
  </si>
  <si>
    <t>Верещак В. В.</t>
  </si>
  <si>
    <t>Воловник М. О.</t>
  </si>
  <si>
    <t>Єсічко М. А.</t>
  </si>
  <si>
    <t>Кугуєнко В. О.</t>
  </si>
  <si>
    <t>Мацишин М. Ю.</t>
  </si>
  <si>
    <t>Шуніна М.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</si>
</sst>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Гавкалова Н.Л., Соболев В.Г.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20.2.0244</v>
      </c>
      <c r="M18" s="65" t="str">
        <f>IF(C14&gt;=10,IF(C14&gt;=100,(CONCATENATE("20.",2,".","0",C14)),(CONCATENATE("20.",2,".","00",C14))),(CONCATENATE("20.",2,".","000",C14)))</f>
        <v>20.2.020.2.0244</v>
      </c>
      <c r="Q18" s="123" t="str">
        <f>IF(C14&gt;=10,IF(C14&gt;=100,(CONCATENATE("20.",2,".","1",C14)),(CONCATENATE("20.",2,".","10",C14))),(CONCATENATE("20.",2,".","100",C14)))</f>
        <v>20.2.120.2.0244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20.2.220.2.0244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82810302001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82810302003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82810302004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82810302005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60510601841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72</v>
      </c>
      <c r="C27" s="41">
        <v>82810302007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73</v>
      </c>
      <c r="C28" s="41">
        <v>82810302008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7</v>
      </c>
      <c r="AF29" s="69" t="str">
        <f t="shared" si="20"/>
        <v/>
      </c>
      <c r="AG29" s="77">
        <f t="shared" si="21"/>
        <v>7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7</v>
      </c>
      <c r="AF30" s="69" t="str">
        <f t="shared" si="20"/>
        <v/>
      </c>
      <c r="AG30" s="77">
        <f t="shared" si="21"/>
        <v>7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7</v>
      </c>
      <c r="AF31" s="69" t="str">
        <f t="shared" si="20"/>
        <v/>
      </c>
      <c r="AG31" s="77">
        <f t="shared" si="21"/>
        <v>7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7</v>
      </c>
      <c r="AF32" s="69" t="str">
        <f t="shared" si="20"/>
        <v/>
      </c>
      <c r="AG32" s="77">
        <f t="shared" si="21"/>
        <v>7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7</v>
      </c>
      <c r="AF33" s="69" t="str">
        <f t="shared" si="20"/>
        <v/>
      </c>
      <c r="AG33" s="77">
        <f t="shared" si="21"/>
        <v>7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7</v>
      </c>
      <c r="AF34" s="69" t="str">
        <f t="shared" si="20"/>
        <v/>
      </c>
      <c r="AG34" s="77">
        <f t="shared" si="21"/>
        <v>7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7</v>
      </c>
      <c r="AF35" s="69" t="str">
        <f t="shared" si="20"/>
        <v/>
      </c>
      <c r="AG35" s="77">
        <f t="shared" si="21"/>
        <v>7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7</v>
      </c>
      <c r="AF36" s="69" t="str">
        <f t="shared" si="20"/>
        <v/>
      </c>
      <c r="AG36" s="77">
        <f t="shared" si="21"/>
        <v>7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7</v>
      </c>
      <c r="AF37" s="69" t="str">
        <f t="shared" si="20"/>
        <v/>
      </c>
      <c r="AG37" s="77">
        <f t="shared" si="21"/>
        <v>7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7</v>
      </c>
      <c r="AF38" s="69" t="str">
        <f t="shared" si="20"/>
        <v/>
      </c>
      <c r="AG38" s="77">
        <f t="shared" si="21"/>
        <v>7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7</v>
      </c>
      <c r="AF39" s="69" t="str">
        <f t="shared" si="20"/>
        <v/>
      </c>
      <c r="AG39" s="77">
        <f t="shared" si="21"/>
        <v>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7</v>
      </c>
      <c r="AF40" s="69" t="str">
        <f t="shared" si="20"/>
        <v/>
      </c>
      <c r="AG40" s="77">
        <f t="shared" si="21"/>
        <v>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7</v>
      </c>
      <c r="AF41" s="69" t="str">
        <f t="shared" si="20"/>
        <v/>
      </c>
      <c r="AG41" s="77">
        <f t="shared" si="21"/>
        <v>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7</v>
      </c>
      <c r="AF42" s="69" t="str">
        <f t="shared" si="20"/>
        <v/>
      </c>
      <c r="AG42" s="77">
        <f t="shared" si="21"/>
        <v>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7</v>
      </c>
      <c r="AF43" s="69" t="str">
        <f t="shared" si="20"/>
        <v/>
      </c>
      <c r="AG43" s="77">
        <f t="shared" si="21"/>
        <v>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7</v>
      </c>
      <c r="AF44" s="69" t="str">
        <f t="shared" si="20"/>
        <v/>
      </c>
      <c r="AG44" s="77">
        <f t="shared" si="21"/>
        <v>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7</v>
      </c>
      <c r="AF45" s="69" t="str">
        <f t="shared" si="20"/>
        <v/>
      </c>
      <c r="AG45" s="77">
        <f t="shared" si="21"/>
        <v>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7</v>
      </c>
      <c r="AF46" s="69" t="str">
        <f t="shared" si="20"/>
        <v/>
      </c>
      <c r="AG46" s="77">
        <f t="shared" si="21"/>
        <v>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7</v>
      </c>
      <c r="AF47" s="69" t="str">
        <f t="shared" si="20"/>
        <v/>
      </c>
      <c r="AG47" s="77">
        <f t="shared" si="21"/>
        <v>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7</v>
      </c>
      <c r="AF48" s="69" t="str">
        <f t="shared" si="20"/>
        <v/>
      </c>
      <c r="AG48" s="77">
        <f t="shared" si="21"/>
        <v>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7</v>
      </c>
      <c r="AF49" s="69" t="str">
        <f t="shared" si="20"/>
        <v/>
      </c>
      <c r="AG49" s="77">
        <f t="shared" si="21"/>
        <v>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7</v>
      </c>
      <c r="AF50" s="69" t="str">
        <f t="shared" si="20"/>
        <v/>
      </c>
      <c r="AG50" s="77">
        <f t="shared" si="21"/>
        <v>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7</v>
      </c>
      <c r="AF51" s="69" t="str">
        <f t="shared" si="20"/>
        <v/>
      </c>
      <c r="AG51" s="77">
        <f t="shared" si="21"/>
        <v>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7</v>
      </c>
      <c r="AF52" s="69" t="str">
        <f t="shared" si="20"/>
        <v/>
      </c>
      <c r="AG52" s="77">
        <f t="shared" si="21"/>
        <v>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7</v>
      </c>
      <c r="AF53" s="69" t="str">
        <f t="shared" si="20"/>
        <v/>
      </c>
      <c r="AG53" s="77">
        <f t="shared" si="21"/>
        <v>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7</v>
      </c>
      <c r="AF54" s="69" t="str">
        <f t="shared" si="20"/>
        <v/>
      </c>
      <c r="AG54" s="77">
        <f t="shared" si="21"/>
        <v>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адміністрування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8.05.281.010.20.2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№20.2.0244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ТЕРИТОРІАЛЬНЕ УПРАВЛІННЯ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Шумська Г.М.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Гавкалова Н.Л., Соболев В.Г.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Верещак В. В.</v>
      </c>
      <c r="C21" s="39">
        <f>IF('ВНЕСЕННЯ ІНФОРМАЦІЇ'!C23="","",'ВНЕСЕННЯ ІНФОРМАЦІЇ'!C23)</f>
        <v>82810302003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Воловник М. О.</v>
      </c>
      <c r="C22" s="39">
        <f>IF('ВНЕСЕННЯ ІНФОРМАЦІЇ'!C24="","",'ВНЕСЕННЯ ІНФОРМАЦІЇ'!C24)</f>
        <v>82810302004</v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Єсічко М. А.</v>
      </c>
      <c r="C23" s="39">
        <f>IF('ВНЕСЕННЯ ІНФОРМАЦІЇ'!C25="","",'ВНЕСЕННЯ ІНФОРМАЦІЇ'!C25)</f>
        <v>82810302005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Кугуєнко В. О.</v>
      </c>
      <c r="C24" s="39">
        <f>IF('ВНЕСЕННЯ ІНФОРМАЦІЇ'!C26="","",'ВНЕСЕННЯ ІНФОРМАЦІЇ'!C26)</f>
        <v>60510601841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Мацишин М. Ю.</v>
      </c>
      <c r="C25" s="39">
        <f>IF('ВНЕСЕННЯ ІНФОРМАЦІЇ'!C27="","",'ВНЕСЕННЯ ІНФОРМАЦІЇ'!C27)</f>
        <v>82810302007</v>
      </c>
      <c r="D25" s="37">
        <f>'ВНЕСЕННЯ ІНФОРМАЦІЇ'!E27</f>
        <v>0</v>
      </c>
      <c r="E25" s="38" t="str">
        <f>IF('ВНЕСЕННЯ ІНФОРМАЦІЇ'!B27="","",$A$12)</f>
        <v>09.06.2021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Шуніна М. С.</v>
      </c>
      <c r="C26" s="39">
        <f>IF('ВНЕСЕННЯ ІНФОРМАЦІЇ'!C28="","",'ВНЕСЕННЯ ІНФОРМАЦІЇ'!C28)</f>
        <v>82810302008</v>
      </c>
      <c r="D26" s="37">
        <f>'ВНЕСЕННЯ ІНФОРМАЦІЇ'!E28</f>
        <v>0</v>
      </c>
      <c r="E26" s="38" t="str">
        <f>IF('ВНЕСЕННЯ ІНФОРМАЦІЇ'!B28="","",$A$12)</f>
        <v>09.06.2021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2021-06-03T13:25:05Z</dcterms:modified>
</cp:coreProperties>
</file>