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AB49" i="2"/>
  <c r="X49" i="2"/>
  <c r="V49" i="2"/>
  <c r="W49" i="2"/>
  <c r="AB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V51" i="2" l="1"/>
  <c r="V47" i="2"/>
  <c r="W51" i="2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<sst xmlns="http://schemas.openxmlformats.org/spreadsheetml/2006/main" count="117" uniqueCount="84">
  <si>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</si>
  <si>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</si>
  <si>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</si>
  <si>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</si>
  <si>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</si>
  <si>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</si>
  <si>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</si>
  <si>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</si>
  <si>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</si>
  <si>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</si>
  <si>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</si>
  <si>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</si>
  <si>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</si>
  <si>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</si>
  <si>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</si>
  <si>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</si>
  <si>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</si>
  <si>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</si>
  <si>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</si>
  <si>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</si>
  <si>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</si>
  <si>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</si>
  <si>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</si>
  <si>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</si>
  <si>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</si>
  <si>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</si>
  <si>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</si>
  <si>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</si>
  <si>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</si>
  <si>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</si>
  <si>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</si>
  <si>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</si>
  <si>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</si>
  <si>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</si>
  <si>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</si>
  <si>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</si>
  <si>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</si>
  <si>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</si>
  <si>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</si>
  <si>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</si>
  <si>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</si>
  <si>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</si>
  <si>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</si>
  <si>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</si>
  <si>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</si>
  <si>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</si>
  <si>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</si>
  <si>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</si>
  <si>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</si>
  <si>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</si>
  <si>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</si>
  <si>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</si>
  <si>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</si>
  <si>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</si>
  <si>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</si>
  <si>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</si>
  <si>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МАРКЕТИНГ</t>
  </si>
  <si>
    <t>Небилиця О.А.</t>
  </si>
  <si>
    <t>Ястремська О.М.</t>
  </si>
  <si>
    <t>Демченко Г.В.</t>
  </si>
  <si>
    <t>Публічне управління</t>
  </si>
  <si>
    <t>29.05.2021</t>
  </si>
  <si>
    <t>08.06.2021</t>
  </si>
  <si>
    <t>20.2.0203</t>
  </si>
  <si>
    <t>6.05.281.030.18.1</t>
  </si>
  <si>
    <t>ЕКЗАМЕН</t>
  </si>
  <si>
    <t>Безсонова Л. Р.</t>
  </si>
  <si>
    <t>Вартанян М. В.</t>
  </si>
  <si>
    <t>Гальцев С. М.</t>
  </si>
  <si>
    <t>Дубовик К. В.</t>
  </si>
  <si>
    <t>Кюрчев І. О.</t>
  </si>
  <si>
    <t>Мамон А. Ю.</t>
  </si>
  <si>
    <t>Мішина Д. А.</t>
  </si>
  <si>
    <t>Мороховець Я. А.</t>
  </si>
  <si>
    <t>Петраков І. Д.</t>
  </si>
  <si>
    <t>Руднік А. Ю.</t>
  </si>
  <si>
    <t>Сагайдак Ю. Г.</t>
  </si>
  <si>
    <t>Столярчук Є. С.</t>
  </si>
  <si>
    <t>Ханіна Д. К.</t>
  </si>
  <si>
    <t>Хлєбніков П. Є.</t>
  </si>
  <si>
    <t>Черепанова К. О.</t>
  </si>
  <si>
    <t>Чмир А. Р.</t>
  </si>
  <si>
    <t>Чорний Я. С.</t>
  </si>
  <si>
    <t>Юрічковська К.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</si>
</sst>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Ястремська О.М., Демченко Г.В.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3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210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20.2.0203</v>
      </c>
      <c r="M18" s="65" t="str">
        <f>IF(C14&gt;=10,IF(C14&gt;=100,(CONCATENATE("20.",2,".","0",C14)),(CONCATENATE("20.",2,".","00",C14))),(CONCATENATE("20.",2,".","000",C14)))</f>
        <v>20.2.020.2.0203</v>
      </c>
      <c r="Q18" s="123" t="str">
        <f>IF(C14&gt;=10,IF(C14&gt;=100,(CONCATENATE("20.",2,".","1",C14)),(CONCATENATE("20.",2,".","10",C14))),(CONCATENATE("20.",2,".","100",C14)))</f>
        <v>20.2.120.2.0203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20.2.220.2.0203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6281030181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6281030182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6281030183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6281030184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6281030186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6281030188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6281030189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62810301810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62810301811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62810301812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62810301813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62810301814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62810301815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62810301816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62810301817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62810301818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62810301819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62810301820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18</v>
      </c>
      <c r="AF40" s="69" t="str">
        <f t="shared" si="20"/>
        <v/>
      </c>
      <c r="AG40" s="77">
        <f t="shared" si="21"/>
        <v>18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18</v>
      </c>
      <c r="AF41" s="69" t="str">
        <f t="shared" si="20"/>
        <v/>
      </c>
      <c r="AG41" s="77">
        <f t="shared" si="21"/>
        <v>18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18</v>
      </c>
      <c r="AF42" s="69" t="str">
        <f t="shared" si="20"/>
        <v/>
      </c>
      <c r="AG42" s="77">
        <f t="shared" si="21"/>
        <v>18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18</v>
      </c>
      <c r="AF43" s="69" t="str">
        <f t="shared" si="20"/>
        <v/>
      </c>
      <c r="AG43" s="77">
        <f t="shared" si="21"/>
        <v>18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18</v>
      </c>
      <c r="AF44" s="69" t="str">
        <f t="shared" si="20"/>
        <v/>
      </c>
      <c r="AG44" s="77">
        <f t="shared" si="21"/>
        <v>18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18</v>
      </c>
      <c r="AF45" s="69" t="str">
        <f t="shared" si="20"/>
        <v/>
      </c>
      <c r="AG45" s="77">
        <f t="shared" si="21"/>
        <v>18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18</v>
      </c>
      <c r="AF46" s="69" t="str">
        <f t="shared" si="20"/>
        <v/>
      </c>
      <c r="AG46" s="77">
        <f t="shared" si="21"/>
        <v>18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18</v>
      </c>
      <c r="AF47" s="69" t="str">
        <f t="shared" si="20"/>
        <v/>
      </c>
      <c r="AG47" s="77">
        <f t="shared" si="21"/>
        <v>18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18</v>
      </c>
      <c r="AF48" s="69" t="str">
        <f t="shared" si="20"/>
        <v/>
      </c>
      <c r="AG48" s="77">
        <f t="shared" si="21"/>
        <v>18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18</v>
      </c>
      <c r="AF49" s="69" t="str">
        <f t="shared" si="20"/>
        <v/>
      </c>
      <c r="AG49" s="77">
        <f t="shared" si="21"/>
        <v>18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18</v>
      </c>
      <c r="AF50" s="69" t="str">
        <f t="shared" si="20"/>
        <v/>
      </c>
      <c r="AG50" s="77">
        <f t="shared" si="21"/>
        <v>18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18</v>
      </c>
      <c r="AF51" s="69" t="str">
        <f t="shared" si="20"/>
        <v/>
      </c>
      <c r="AG51" s="77">
        <f t="shared" si="21"/>
        <v>18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18</v>
      </c>
      <c r="AF52" s="69" t="str">
        <f t="shared" si="20"/>
        <v/>
      </c>
      <c r="AG52" s="77">
        <f t="shared" si="21"/>
        <v>18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18</v>
      </c>
      <c r="AF53" s="69" t="str">
        <f t="shared" si="20"/>
        <v/>
      </c>
      <c r="AG53" s="77">
        <f t="shared" si="21"/>
        <v>18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18</v>
      </c>
      <c r="AF54" s="69" t="str">
        <f t="shared" si="20"/>
        <v/>
      </c>
      <c r="AG54" s="77">
        <f t="shared" si="21"/>
        <v>18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Публічне управління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3</v>
      </c>
      <c r="D8" s="138"/>
      <c r="E8" s="5" t="s">
        <v>14</v>
      </c>
      <c r="F8" s="8" t="str">
        <f>'ВНЕСЕННЯ ІНФОРМАЦІЇ'!C16</f>
        <v>6.05.281.030.18.1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№20.2.0203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08.06.2021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МАРКЕТИНГ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Небилиця О.А.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Ястремська О.М., Демченко Г.В.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08.06.2021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Вартанян М. В.</v>
      </c>
      <c r="C21" s="39">
        <f>IF('ВНЕСЕННЯ ІНФОРМАЦІЇ'!C23="","",'ВНЕСЕННЯ ІНФОРМАЦІЇ'!C23)</f>
        <v>6281030182</v>
      </c>
      <c r="D21" s="37">
        <f>'ВНЕСЕННЯ ІНФОРМАЦІЇ'!E23</f>
        <v>0</v>
      </c>
      <c r="E21" s="38" t="str">
        <f>IF('ВНЕСЕННЯ ІНФОРМАЦІЇ'!B23="","",$A$12)</f>
        <v>08.06.2021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Гальцев С. М.</v>
      </c>
      <c r="C22" s="39">
        <f>IF('ВНЕСЕННЯ ІНФОРМАЦІЇ'!C24="","",'ВНЕСЕННЯ ІНФОРМАЦІЇ'!C24)</f>
        <v>6281030183</v>
      </c>
      <c r="D22" s="37">
        <f>'ВНЕСЕННЯ ІНФОРМАЦІЇ'!E24</f>
        <v>0</v>
      </c>
      <c r="E22" s="38" t="str">
        <f>IF('ВНЕСЕННЯ ІНФОРМАЦІЇ'!B24="","",$A$12)</f>
        <v>08.06.2021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Дубовик К. В.</v>
      </c>
      <c r="C23" s="39">
        <f>IF('ВНЕСЕННЯ ІНФОРМАЦІЇ'!C25="","",'ВНЕСЕННЯ ІНФОРМАЦІЇ'!C25)</f>
        <v>6281030184</v>
      </c>
      <c r="D23" s="37">
        <f>'ВНЕСЕННЯ ІНФОРМАЦІЇ'!E25</f>
        <v>0</v>
      </c>
      <c r="E23" s="38" t="str">
        <f>IF('ВНЕСЕННЯ ІНФОРМАЦІЇ'!B25="","",$A$12)</f>
        <v>08.06.2021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Кюрчев І. О.</v>
      </c>
      <c r="C24" s="39">
        <f>IF('ВНЕСЕННЯ ІНФОРМАЦІЇ'!C26="","",'ВНЕСЕННЯ ІНФОРМАЦІЇ'!C26)</f>
        <v>6281030186</v>
      </c>
      <c r="D24" s="37">
        <f>'ВНЕСЕННЯ ІНФОРМАЦІЇ'!E26</f>
        <v>0</v>
      </c>
      <c r="E24" s="38" t="str">
        <f>IF('ВНЕСЕННЯ ІНФОРМАЦІЇ'!B26="","",$A$12)</f>
        <v>08.06.2021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Мамон А. Ю.</v>
      </c>
      <c r="C25" s="39">
        <f>IF('ВНЕСЕННЯ ІНФОРМАЦІЇ'!C27="","",'ВНЕСЕННЯ ІНФОРМАЦІЇ'!C27)</f>
        <v>6281030188</v>
      </c>
      <c r="D25" s="37">
        <f>'ВНЕСЕННЯ ІНФОРМАЦІЇ'!E27</f>
        <v>0</v>
      </c>
      <c r="E25" s="38" t="str">
        <f>IF('ВНЕСЕННЯ ІНФОРМАЦІЇ'!B27="","",$A$12)</f>
        <v>08.06.2021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Мішина Д. А.</v>
      </c>
      <c r="C26" s="39">
        <f>IF('ВНЕСЕННЯ ІНФОРМАЦІЇ'!C28="","",'ВНЕСЕННЯ ІНФОРМАЦІЇ'!C28)</f>
        <v>6281030189</v>
      </c>
      <c r="D26" s="37">
        <f>'ВНЕСЕННЯ ІНФОРМАЦІЇ'!E28</f>
        <v>0</v>
      </c>
      <c r="E26" s="38" t="str">
        <f>IF('ВНЕСЕННЯ ІНФОРМАЦІЇ'!B28="","",$A$12)</f>
        <v>08.06.2021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Мороховець Я. А.</v>
      </c>
      <c r="C27" s="39">
        <f>IF('ВНЕСЕННЯ ІНФОРМАЦІЇ'!C29="","",'ВНЕСЕННЯ ІНФОРМАЦІЇ'!C29)</f>
        <v>62810301810</v>
      </c>
      <c r="D27" s="37">
        <f>'ВНЕСЕННЯ ІНФОРМАЦІЇ'!E29</f>
        <v>0</v>
      </c>
      <c r="E27" s="38" t="str">
        <f>IF('ВНЕСЕННЯ ІНФОРМАЦІЇ'!B29="","",$A$12)</f>
        <v>08.06.2021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Петраков І. Д.</v>
      </c>
      <c r="C28" s="39">
        <f>IF('ВНЕСЕННЯ ІНФОРМАЦІЇ'!C30="","",'ВНЕСЕННЯ ІНФОРМАЦІЇ'!C30)</f>
        <v>62810301811</v>
      </c>
      <c r="D28" s="37">
        <f>'ВНЕСЕННЯ ІНФОРМАЦІЇ'!E30</f>
        <v>0</v>
      </c>
      <c r="E28" s="38" t="str">
        <f>IF('ВНЕСЕННЯ ІНФОРМАЦІЇ'!B30="","",$A$12)</f>
        <v>08.06.2021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Руднік А. Ю.</v>
      </c>
      <c r="C29" s="39">
        <f>IF('ВНЕСЕННЯ ІНФОРМАЦІЇ'!C31="","",'ВНЕСЕННЯ ІНФОРМАЦІЇ'!C31)</f>
        <v>62810301812</v>
      </c>
      <c r="D29" s="37">
        <f>'ВНЕСЕННЯ ІНФОРМАЦІЇ'!E31</f>
        <v>0</v>
      </c>
      <c r="E29" s="38" t="str">
        <f>IF('ВНЕСЕННЯ ІНФОРМАЦІЇ'!B31="","",$A$12)</f>
        <v>08.06.2021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Сагайдак Ю. Г.</v>
      </c>
      <c r="C30" s="39">
        <f>IF('ВНЕСЕННЯ ІНФОРМАЦІЇ'!C32="","",'ВНЕСЕННЯ ІНФОРМАЦІЇ'!C32)</f>
        <v>62810301813</v>
      </c>
      <c r="D30" s="37">
        <f>'ВНЕСЕННЯ ІНФОРМАЦІЇ'!E32</f>
        <v>0</v>
      </c>
      <c r="E30" s="38" t="str">
        <f>IF('ВНЕСЕННЯ ІНФОРМАЦІЇ'!B32="","",$A$12)</f>
        <v>08.06.2021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Столярчук Є. С.</v>
      </c>
      <c r="C31" s="39">
        <f>IF('ВНЕСЕННЯ ІНФОРМАЦІЇ'!C33="","",'ВНЕСЕННЯ ІНФОРМАЦІЇ'!C33)</f>
        <v>62810301814</v>
      </c>
      <c r="D31" s="37">
        <f>'ВНЕСЕННЯ ІНФОРМАЦІЇ'!E33</f>
        <v>0</v>
      </c>
      <c r="E31" s="38" t="str">
        <f>IF('ВНЕСЕННЯ ІНФОРМАЦІЇ'!B33="","",$A$12)</f>
        <v>08.06.2021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Ханіна Д. К.</v>
      </c>
      <c r="C32" s="39">
        <f>IF('ВНЕСЕННЯ ІНФОРМАЦІЇ'!C34="","",'ВНЕСЕННЯ ІНФОРМАЦІЇ'!C34)</f>
        <v>62810301815</v>
      </c>
      <c r="D32" s="37">
        <f>'ВНЕСЕННЯ ІНФОРМАЦІЇ'!E34</f>
        <v>0</v>
      </c>
      <c r="E32" s="38" t="str">
        <f>IF('ВНЕСЕННЯ ІНФОРМАЦІЇ'!B34="","",$A$12)</f>
        <v>08.06.2021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Хлєбніков П. Є.</v>
      </c>
      <c r="C33" s="39">
        <f>IF('ВНЕСЕННЯ ІНФОРМАЦІЇ'!C35="","",'ВНЕСЕННЯ ІНФОРМАЦІЇ'!C35)</f>
        <v>62810301816</v>
      </c>
      <c r="D33" s="37">
        <f>'ВНЕСЕННЯ ІНФОРМАЦІЇ'!E35</f>
        <v>0</v>
      </c>
      <c r="E33" s="38" t="str">
        <f>IF('ВНЕСЕННЯ ІНФОРМАЦІЇ'!B35="","",$A$12)</f>
        <v>08.06.2021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Черепанова К. О.</v>
      </c>
      <c r="C34" s="39">
        <f>IF('ВНЕСЕННЯ ІНФОРМАЦІЇ'!C36="","",'ВНЕСЕННЯ ІНФОРМАЦІЇ'!C36)</f>
        <v>62810301817</v>
      </c>
      <c r="D34" s="37">
        <f>'ВНЕСЕННЯ ІНФОРМАЦІЇ'!E36</f>
        <v>0</v>
      </c>
      <c r="E34" s="38" t="str">
        <f>IF('ВНЕСЕННЯ ІНФОРМАЦІЇ'!B36="","",$A$12)</f>
        <v>08.06.2021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Чмир А. Р.</v>
      </c>
      <c r="C35" s="39">
        <f>IF('ВНЕСЕННЯ ІНФОРМАЦІЇ'!C37="","",'ВНЕСЕННЯ ІНФОРМАЦІЇ'!C37)</f>
        <v>62810301818</v>
      </c>
      <c r="D35" s="37">
        <f>'ВНЕСЕННЯ ІНФОРМАЦІЇ'!E37</f>
        <v>0</v>
      </c>
      <c r="E35" s="38" t="str">
        <f>IF('ВНЕСЕННЯ ІНФОРМАЦІЇ'!B37="","",$A$12)</f>
        <v>08.06.2021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Чорний Я. С.</v>
      </c>
      <c r="C36" s="39">
        <f>IF('ВНЕСЕННЯ ІНФОРМАЦІЇ'!C38="","",'ВНЕСЕННЯ ІНФОРМАЦІЇ'!C38)</f>
        <v>62810301819</v>
      </c>
      <c r="D36" s="37">
        <f>'ВНЕСЕННЯ ІНФОРМАЦІЇ'!E38</f>
        <v>0</v>
      </c>
      <c r="E36" s="38" t="str">
        <f>IF('ВНЕСЕННЯ ІНФОРМАЦІЇ'!B38="","",$A$12)</f>
        <v>08.06.2021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Юрічковська К. В.</v>
      </c>
      <c r="C37" s="39">
        <f>IF('ВНЕСЕННЯ ІНФОРМАЦІЇ'!C39="","",'ВНЕСЕННЯ ІНФОРМАЦІЇ'!C39)</f>
        <v>62810301820</v>
      </c>
      <c r="D37" s="37">
        <f>'ВНЕСЕННЯ ІНФОРМАЦІЇ'!E39</f>
        <v>0</v>
      </c>
      <c r="E37" s="38" t="str">
        <f>IF('ВНЕСЕННЯ ІНФОРМАЦІЇ'!B39="","",$A$12)</f>
        <v>08.06.2021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2021-06-03T13:24:34Z</dcterms:modified>
</cp:coreProperties>
</file>