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M48" i="2"/>
  <c r="L48" i="2"/>
  <c r="N48" i="2" s="1"/>
  <c r="R48" i="2" s="1"/>
  <c r="T48" i="2" s="1"/>
  <c r="M47" i="2"/>
  <c r="L47" i="2"/>
  <c r="N47" i="2" s="1"/>
  <c r="R47" i="2" s="1"/>
  <c r="T47" i="2" s="1"/>
  <c r="M46" i="2"/>
  <c r="L46" i="2"/>
  <c r="N46" i="2" s="1"/>
  <c r="R46" i="2" s="1"/>
  <c r="T46" i="2" s="1"/>
  <c r="M45" i="2"/>
  <c r="L45" i="2"/>
  <c r="N45" i="2" s="1"/>
  <c r="R45" i="2" s="1"/>
  <c r="T45" i="2" s="1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53" i="2"/>
  <c r="O45" i="2"/>
  <c r="O52" i="2"/>
  <c r="O53" i="2"/>
  <c r="O49" i="2"/>
  <c r="U49" i="2"/>
  <c r="Q46" i="2"/>
  <c r="S46" i="2" s="1"/>
  <c r="Q47" i="2"/>
  <c r="S47" i="2" s="1"/>
  <c r="U47" i="2" s="1"/>
  <c r="Q50" i="2"/>
  <c r="Q51" i="2"/>
  <c r="AI51" i="2"/>
  <c r="U52" i="2"/>
  <c r="Y52" i="2" s="1"/>
  <c r="AI52" i="2"/>
  <c r="Q54" i="2"/>
  <c r="Q45" i="2"/>
  <c r="S45" i="2" s="1"/>
  <c r="U45" i="2" s="1"/>
  <c r="O46" i="2"/>
  <c r="U46" i="2"/>
  <c r="Y46" i="2" s="1"/>
  <c r="AA46" i="2" s="1"/>
  <c r="O47" i="2"/>
  <c r="Q48" i="2"/>
  <c r="S48" i="2" s="1"/>
  <c r="U48" i="2" s="1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Q44" i="2"/>
  <c r="S44" i="2" s="1"/>
  <c r="U44" i="2" s="1"/>
  <c r="O44" i="2"/>
  <c r="R44" i="2"/>
  <c r="T44" i="2" s="1"/>
  <c r="AB49" i="2"/>
  <c r="X49" i="2"/>
  <c r="V49" i="2"/>
  <c r="W49" i="2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X46" i="2"/>
  <c r="Z46" i="2" s="1"/>
  <c r="W46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Y48" i="2" l="1"/>
  <c r="AA48" i="2" s="1"/>
  <c r="V48" i="2"/>
  <c r="X48" i="2"/>
  <c r="Z48" i="2" s="1"/>
  <c r="AB48" i="2" s="1"/>
  <c r="W48" i="2"/>
  <c r="X47" i="2"/>
  <c r="Z47" i="2" s="1"/>
  <c r="AI47" i="2"/>
  <c r="AB47" i="2"/>
  <c r="Y47" i="2"/>
  <c r="AA47" i="2" s="1"/>
  <c r="V47" i="2"/>
  <c r="V46" i="2"/>
  <c r="AB46" i="2"/>
  <c r="AI46" i="2"/>
  <c r="X45" i="2"/>
  <c r="Z45" i="2" s="1"/>
  <c r="AB45" i="2" s="1"/>
  <c r="V45" i="2"/>
  <c r="Y45" i="2"/>
  <c r="AA45" i="2" s="1"/>
  <c r="W51" i="2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AD49" i="2"/>
  <c r="AC49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C48" i="2" l="1"/>
  <c r="AI48" i="2"/>
  <c r="AD48" i="2"/>
  <c r="AI45" i="2"/>
  <c r="AD45" i="2"/>
  <c r="AC45" i="2"/>
  <c r="AG23" i="2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AI31" i="2" s="1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<sst xmlns="http://schemas.openxmlformats.org/spreadsheetml/2006/main" count="126" uniqueCount="93">
  <si>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</si>
  <si>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</si>
  <si>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</si>
  <si>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</si>
  <si>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</si>
  <si>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</si>
  <si>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</si>
  <si>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</si>
  <si>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</si>
  <si>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</si>
  <si>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</si>
  <si>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</si>
  <si>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</si>
  <si>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</si>
  <si>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</si>
  <si>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</si>
  <si>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</si>
  <si>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</si>
  <si>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</si>
  <si>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</si>
  <si>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</si>
  <si>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</si>
  <si>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</si>
  <si>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</si>
  <si>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</si>
  <si>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</si>
  <si>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</si>
  <si>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</si>
  <si>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</si>
  <si>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</si>
  <si>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</si>
  <si>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</si>
  <si>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</si>
  <si>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</si>
  <si>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</si>
  <si>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</si>
  <si>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</si>
  <si>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</si>
  <si>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</si>
  <si>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</si>
  <si>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</si>
  <si>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</si>
  <si>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</si>
  <si>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</si>
  <si>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</si>
  <si>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</si>
  <si>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</si>
  <si>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</si>
  <si>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</si>
  <si>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</si>
  <si>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</si>
  <si>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</si>
  <si>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</si>
  <si>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</si>
  <si>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</si>
  <si>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</si>
  <si>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ІНОЗЕМНА МОВА (за професійним спрямуванням)</t>
  </si>
  <si>
    <t>Осьмачко С.А.</t>
  </si>
  <si>
    <t>Борова Т.А.</t>
  </si>
  <si>
    <t>Максимова І.О., Пилаєва Т.В., Лютвієва Я.П., Мішина О.М., Решетняк І.О., Уразова С.В., Нікішина А.В., Погорєлова Т.Ю., Коваленко О.Ю., Сінельнік А.О.</t>
  </si>
  <si>
    <t>Управління соціальною сферою</t>
  </si>
  <si>
    <t>29.05.2021</t>
  </si>
  <si>
    <t>02.06.2021</t>
  </si>
  <si>
    <t>20.2.0079</t>
  </si>
  <si>
    <t>6.05.232.010.20.2</t>
  </si>
  <si>
    <t>ЕКЗАМЕН</t>
  </si>
  <si>
    <t>Бондаренко Г. С.</t>
  </si>
  <si>
    <t>Верещака А. В.</t>
  </si>
  <si>
    <t>Власов О. М.</t>
  </si>
  <si>
    <t>Володько А. О.</t>
  </si>
  <si>
    <t>Гардт К. Є.</t>
  </si>
  <si>
    <t>Гноєвий А. О.</t>
  </si>
  <si>
    <t>Доля Т. О.</t>
  </si>
  <si>
    <t>Ількова Д. В.</t>
  </si>
  <si>
    <t>Калініна А. Ю.</t>
  </si>
  <si>
    <t>Ковальова О. Л.</t>
  </si>
  <si>
    <t>Коноз С. А.</t>
  </si>
  <si>
    <t>Кузьміна Є. С.</t>
  </si>
  <si>
    <t>Лук'янчук А. В.</t>
  </si>
  <si>
    <t>Михайліна М. В.</t>
  </si>
  <si>
    <t>Моісєєва Ю. В.</t>
  </si>
  <si>
    <t>Панченко І. А.</t>
  </si>
  <si>
    <t>Петренко Є. Р.</t>
  </si>
  <si>
    <t>Плотніков К. О.</t>
  </si>
  <si>
    <t>Престинська К. О.</t>
  </si>
  <si>
    <t>Рижова А. С.</t>
  </si>
  <si>
    <t>Сігова Д. П.</t>
  </si>
  <si>
    <t>Троян А. С.</t>
  </si>
  <si>
    <t>Тютюнник К. Ю.</t>
  </si>
  <si>
    <t>Чуйко В. С.</t>
  </si>
  <si>
    <t>Шульга А. О.</t>
  </si>
  <si>
    <t>Щербакова О. В.</t>
  </si>
  <si>
    <t>Юхновець П.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</si>
</sst>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Борова Т.А., Максимова І.О., Пилаєва Т.В., Лютвієва Я.П., Мішина О.М., Решетняк І.О., Уразова С.В., Нікішина А.В., Погорєлова Т.Ю., Коваленко О.Ю., Сінельнік А.О.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20.2.0079</v>
      </c>
      <c r="M18" s="65" t="str">
        <f>IF(C14&gt;=10,IF(C14&gt;=100,(CONCATENATE("20.",2,".","0",C14)),(CONCATENATE("20.",2,".","00",C14))),(CONCATENATE("20.",2,".","000",C14)))</f>
        <v>20.2.020.2.0079</v>
      </c>
      <c r="Q18" s="123" t="str">
        <f>IF(C14&gt;=10,IF(C14&gt;=100,(CONCATENATE("20.",2,".","1",C14)),(CONCATENATE("20.",2,".","10",C14))),(CONCATENATE("20.",2,".","100",C14)))</f>
        <v>20.2.120.2.0079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20.2.220.2.0079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6050810102029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6050810102030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6050810102031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6050810102032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6050810102033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6050810102034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6050810102035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6050810102036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6050810102037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6050810102038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6050810102039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6050810102040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6050810102041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6050810102042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6050810102043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6050810102044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6050810102045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6050810102046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6050810102047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6050810102048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6050810102049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6050810102050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88</v>
      </c>
      <c r="C44" s="34">
        <v>6050810102051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 t="s">
        <v>89</v>
      </c>
      <c r="C45" s="34">
        <v>6050810102052</v>
      </c>
      <c r="D45" s="68"/>
      <c r="E45" s="107"/>
      <c r="F45" s="92"/>
      <c r="G45" s="53"/>
      <c r="H45" s="53"/>
      <c r="I45" s="53"/>
      <c r="J45" s="95"/>
      <c r="K45" s="53"/>
      <c r="L45" s="53">
        <f t="shared" si="7"/>
        <v>0</v>
      </c>
      <c r="M45" s="53">
        <f t="shared" si="8"/>
        <v>0</v>
      </c>
      <c r="N45" s="53">
        <f t="shared" si="9"/>
        <v>0</v>
      </c>
      <c r="O45" s="53" t="str">
        <f t="shared" si="0"/>
        <v>не з'явився</v>
      </c>
      <c r="P45" s="79" t="str">
        <f t="shared" si="1"/>
        <v>F</v>
      </c>
      <c r="Q45" s="77">
        <f t="shared" si="10"/>
        <v>0</v>
      </c>
      <c r="R45" s="77">
        <f t="shared" si="11"/>
        <v>0</v>
      </c>
      <c r="S45" s="53">
        <f t="shared" si="12"/>
        <v>0</v>
      </c>
      <c r="T45" s="53">
        <f t="shared" si="13"/>
        <v>0</v>
      </c>
      <c r="U45" s="53">
        <f t="shared" si="14"/>
        <v>0</v>
      </c>
      <c r="V45" s="53" t="str">
        <f t="shared" si="2"/>
        <v>не з'явився</v>
      </c>
      <c r="W45" s="53" t="str">
        <f t="shared" si="3"/>
        <v>F</v>
      </c>
      <c r="X45" s="77">
        <f t="shared" si="24"/>
        <v>0</v>
      </c>
      <c r="Y45" s="77">
        <f t="shared" si="15"/>
        <v>0</v>
      </c>
      <c r="Z45" s="53">
        <f t="shared" si="16"/>
        <v>0</v>
      </c>
      <c r="AA45" s="53">
        <f t="shared" si="17"/>
        <v>0</v>
      </c>
      <c r="AB45" s="53">
        <f t="shared" si="18"/>
        <v>0</v>
      </c>
      <c r="AC45" s="53" t="str">
        <f t="shared" si="5"/>
        <v>не з'явився</v>
      </c>
      <c r="AD45" s="53" t="str">
        <f t="shared" si="6"/>
        <v>F</v>
      </c>
      <c r="AE45" s="77">
        <f t="shared" si="19"/>
        <v>24</v>
      </c>
      <c r="AF45" s="69">
        <f t="shared" si="20"/>
        <v>24</v>
      </c>
      <c r="AG45" s="77">
        <f t="shared" si="21"/>
        <v>24</v>
      </c>
      <c r="AH45" s="69">
        <f t="shared" si="22"/>
        <v>24</v>
      </c>
      <c r="AI45" s="4">
        <f t="shared" si="23"/>
        <v>0</v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 t="s">
        <v>90</v>
      </c>
      <c r="C46" s="34">
        <v>6050810102053</v>
      </c>
      <c r="D46" s="68"/>
      <c r="E46" s="107"/>
      <c r="F46" s="92"/>
      <c r="G46" s="53"/>
      <c r="H46" s="53"/>
      <c r="I46" s="53"/>
      <c r="J46" s="95"/>
      <c r="K46" s="53"/>
      <c r="L46" s="53">
        <f t="shared" si="7"/>
        <v>0</v>
      </c>
      <c r="M46" s="53">
        <f t="shared" si="8"/>
        <v>0</v>
      </c>
      <c r="N46" s="53">
        <f t="shared" si="9"/>
        <v>0</v>
      </c>
      <c r="O46" s="53" t="str">
        <f t="shared" si="0"/>
        <v>не з'явився</v>
      </c>
      <c r="P46" s="79" t="str">
        <f t="shared" si="1"/>
        <v>F</v>
      </c>
      <c r="Q46" s="77">
        <f t="shared" si="10"/>
        <v>0</v>
      </c>
      <c r="R46" s="77">
        <f t="shared" si="11"/>
        <v>0</v>
      </c>
      <c r="S46" s="53">
        <f t="shared" si="12"/>
        <v>0</v>
      </c>
      <c r="T46" s="53">
        <f t="shared" si="13"/>
        <v>0</v>
      </c>
      <c r="U46" s="53">
        <f t="shared" si="14"/>
        <v>0</v>
      </c>
      <c r="V46" s="53" t="str">
        <f t="shared" si="2"/>
        <v>не з'явився</v>
      </c>
      <c r="W46" s="53" t="str">
        <f t="shared" si="3"/>
        <v>F</v>
      </c>
      <c r="X46" s="77">
        <f t="shared" si="24"/>
        <v>0</v>
      </c>
      <c r="Y46" s="77">
        <f t="shared" si="15"/>
        <v>0</v>
      </c>
      <c r="Z46" s="53">
        <f t="shared" si="16"/>
        <v>0</v>
      </c>
      <c r="AA46" s="53">
        <f t="shared" si="17"/>
        <v>0</v>
      </c>
      <c r="AB46" s="53">
        <f t="shared" si="18"/>
        <v>0</v>
      </c>
      <c r="AC46" s="53" t="str">
        <f t="shared" si="5"/>
        <v>не з'явився</v>
      </c>
      <c r="AD46" s="53" t="str">
        <f t="shared" si="6"/>
        <v>F</v>
      </c>
      <c r="AE46" s="77">
        <f t="shared" si="19"/>
        <v>25</v>
      </c>
      <c r="AF46" s="69">
        <f t="shared" si="20"/>
        <v>25</v>
      </c>
      <c r="AG46" s="77">
        <f t="shared" si="21"/>
        <v>25</v>
      </c>
      <c r="AH46" s="69">
        <f t="shared" si="22"/>
        <v>25</v>
      </c>
      <c r="AI46" s="4">
        <f t="shared" si="23"/>
        <v>0</v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 t="s">
        <v>91</v>
      </c>
      <c r="C47" s="34">
        <v>6050810102054</v>
      </c>
      <c r="D47" s="68"/>
      <c r="E47" s="107"/>
      <c r="F47" s="92"/>
      <c r="G47" s="53"/>
      <c r="H47" s="53"/>
      <c r="I47" s="53"/>
      <c r="J47" s="95"/>
      <c r="K47" s="53"/>
      <c r="L47" s="53">
        <f t="shared" si="7"/>
        <v>0</v>
      </c>
      <c r="M47" s="53">
        <f t="shared" si="8"/>
        <v>0</v>
      </c>
      <c r="N47" s="53">
        <f t="shared" si="9"/>
        <v>0</v>
      </c>
      <c r="O47" s="53" t="str">
        <f t="shared" si="0"/>
        <v>не з'явився</v>
      </c>
      <c r="P47" s="79" t="str">
        <f t="shared" si="1"/>
        <v>F</v>
      </c>
      <c r="Q47" s="77">
        <f t="shared" si="10"/>
        <v>0</v>
      </c>
      <c r="R47" s="77">
        <f t="shared" si="11"/>
        <v>0</v>
      </c>
      <c r="S47" s="53">
        <f t="shared" si="12"/>
        <v>0</v>
      </c>
      <c r="T47" s="53">
        <f t="shared" si="13"/>
        <v>0</v>
      </c>
      <c r="U47" s="53">
        <f t="shared" si="14"/>
        <v>0</v>
      </c>
      <c r="V47" s="53" t="str">
        <f t="shared" si="2"/>
        <v>не з'явився</v>
      </c>
      <c r="W47" s="53" t="str">
        <f t="shared" si="3"/>
        <v>F</v>
      </c>
      <c r="X47" s="77">
        <f t="shared" si="24"/>
        <v>0</v>
      </c>
      <c r="Y47" s="77">
        <f t="shared" si="15"/>
        <v>0</v>
      </c>
      <c r="Z47" s="53">
        <f t="shared" si="16"/>
        <v>0</v>
      </c>
      <c r="AA47" s="53">
        <f t="shared" si="17"/>
        <v>0</v>
      </c>
      <c r="AB47" s="53">
        <f t="shared" si="18"/>
        <v>0</v>
      </c>
      <c r="AC47" s="53" t="str">
        <f t="shared" si="5"/>
        <v>не з'явився</v>
      </c>
      <c r="AD47" s="53" t="str">
        <f t="shared" si="6"/>
        <v>F</v>
      </c>
      <c r="AE47" s="77">
        <f t="shared" si="19"/>
        <v>26</v>
      </c>
      <c r="AF47" s="69">
        <f t="shared" si="20"/>
        <v>26</v>
      </c>
      <c r="AG47" s="77">
        <f t="shared" si="21"/>
        <v>26</v>
      </c>
      <c r="AH47" s="69">
        <f t="shared" si="22"/>
        <v>26</v>
      </c>
      <c r="AI47" s="4">
        <f t="shared" si="23"/>
        <v>0</v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 t="s">
        <v>92</v>
      </c>
      <c r="C48" s="34">
        <v>6050810102055</v>
      </c>
      <c r="D48" s="68"/>
      <c r="E48" s="107"/>
      <c r="F48" s="92"/>
      <c r="G48" s="53"/>
      <c r="H48" s="53"/>
      <c r="I48" s="53"/>
      <c r="J48" s="95"/>
      <c r="K48" s="53"/>
      <c r="L48" s="53">
        <f t="shared" si="7"/>
        <v>0</v>
      </c>
      <c r="M48" s="53">
        <f t="shared" si="8"/>
        <v>0</v>
      </c>
      <c r="N48" s="53">
        <f t="shared" si="9"/>
        <v>0</v>
      </c>
      <c r="O48" s="53" t="str">
        <f t="shared" si="0"/>
        <v>не з'явився</v>
      </c>
      <c r="P48" s="79" t="str">
        <f t="shared" si="1"/>
        <v>F</v>
      </c>
      <c r="Q48" s="77">
        <f t="shared" si="10"/>
        <v>0</v>
      </c>
      <c r="R48" s="77">
        <f t="shared" si="11"/>
        <v>0</v>
      </c>
      <c r="S48" s="53">
        <f t="shared" si="12"/>
        <v>0</v>
      </c>
      <c r="T48" s="53">
        <f t="shared" si="13"/>
        <v>0</v>
      </c>
      <c r="U48" s="53">
        <f t="shared" si="14"/>
        <v>0</v>
      </c>
      <c r="V48" s="53" t="str">
        <f t="shared" si="2"/>
        <v>не з'явився</v>
      </c>
      <c r="W48" s="53" t="str">
        <f t="shared" si="3"/>
        <v>F</v>
      </c>
      <c r="X48" s="77">
        <f t="shared" si="24"/>
        <v>0</v>
      </c>
      <c r="Y48" s="77">
        <f t="shared" si="15"/>
        <v>0</v>
      </c>
      <c r="Z48" s="53">
        <f t="shared" si="16"/>
        <v>0</v>
      </c>
      <c r="AA48" s="53">
        <f t="shared" si="17"/>
        <v>0</v>
      </c>
      <c r="AB48" s="53">
        <f t="shared" si="18"/>
        <v>0</v>
      </c>
      <c r="AC48" s="53" t="str">
        <f t="shared" si="5"/>
        <v>не з'явився</v>
      </c>
      <c r="AD48" s="53" t="str">
        <f t="shared" si="6"/>
        <v>F</v>
      </c>
      <c r="AE48" s="77">
        <f t="shared" si="19"/>
        <v>27</v>
      </c>
      <c r="AF48" s="69">
        <f t="shared" si="20"/>
        <v>27</v>
      </c>
      <c r="AG48" s="77">
        <f t="shared" si="21"/>
        <v>27</v>
      </c>
      <c r="AH48" s="69">
        <f t="shared" si="22"/>
        <v>27</v>
      </c>
      <c r="AI48" s="4">
        <f t="shared" si="23"/>
        <v>0</v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27</v>
      </c>
      <c r="AF49" s="69" t="str">
        <f t="shared" si="20"/>
        <v/>
      </c>
      <c r="AG49" s="77">
        <f t="shared" si="21"/>
        <v>27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27</v>
      </c>
      <c r="AF50" s="69" t="str">
        <f t="shared" si="20"/>
        <v/>
      </c>
      <c r="AG50" s="77">
        <f t="shared" si="21"/>
        <v>27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27</v>
      </c>
      <c r="AF51" s="69" t="str">
        <f t="shared" si="20"/>
        <v/>
      </c>
      <c r="AG51" s="77">
        <f t="shared" si="21"/>
        <v>27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27</v>
      </c>
      <c r="AF52" s="69" t="str">
        <f t="shared" si="20"/>
        <v/>
      </c>
      <c r="AG52" s="77">
        <f t="shared" si="21"/>
        <v>27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27</v>
      </c>
      <c r="AF53" s="69" t="str">
        <f t="shared" si="20"/>
        <v/>
      </c>
      <c r="AG53" s="77">
        <f t="shared" si="21"/>
        <v>27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27</v>
      </c>
      <c r="AF54" s="69" t="str">
        <f t="shared" si="20"/>
        <v/>
      </c>
      <c r="AG54" s="77">
        <f t="shared" si="21"/>
        <v>27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соціальною сферою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6.05.232.010.20.2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№20.2.0079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02.06.2021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ІНОЗЕМНА МОВА (за професійним спрямуванням)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Осьмачко С.А.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Борова Т.А., Максимова І.О., Пилаєва Т.В., Лютвієва Я.П., Мішина О.М., Решетняк І.О., Уразова С.В., Нікішина А.В., Погорєлова Т.Ю., Коваленко О.Ю., Сінельнік А.О.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02.06.2021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Верещака А. В.</v>
      </c>
      <c r="C21" s="39">
        <f>IF('ВНЕСЕННЯ ІНФОРМАЦІЇ'!C23="","",'ВНЕСЕННЯ ІНФОРМАЦІЇ'!C23)</f>
        <v>6050810102030</v>
      </c>
      <c r="D21" s="37">
        <f>'ВНЕСЕННЯ ІНФОРМАЦІЇ'!E23</f>
        <v>0</v>
      </c>
      <c r="E21" s="38" t="str">
        <f>IF('ВНЕСЕННЯ ІНФОРМАЦІЇ'!B23="","",$A$12)</f>
        <v>02.06.2021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Власов О. М.</v>
      </c>
      <c r="C22" s="39">
        <f>IF('ВНЕСЕННЯ ІНФОРМАЦІЇ'!C24="","",'ВНЕСЕННЯ ІНФОРМАЦІЇ'!C24)</f>
        <v>6050810102031</v>
      </c>
      <c r="D22" s="37">
        <f>'ВНЕСЕННЯ ІНФОРМАЦІЇ'!E24</f>
        <v>0</v>
      </c>
      <c r="E22" s="38" t="str">
        <f>IF('ВНЕСЕННЯ ІНФОРМАЦІЇ'!B24="","",$A$12)</f>
        <v>02.06.2021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Володько А. О.</v>
      </c>
      <c r="C23" s="39">
        <f>IF('ВНЕСЕННЯ ІНФОРМАЦІЇ'!C25="","",'ВНЕСЕННЯ ІНФОРМАЦІЇ'!C25)</f>
        <v>6050810102032</v>
      </c>
      <c r="D23" s="37">
        <f>'ВНЕСЕННЯ ІНФОРМАЦІЇ'!E25</f>
        <v>0</v>
      </c>
      <c r="E23" s="38" t="str">
        <f>IF('ВНЕСЕННЯ ІНФОРМАЦІЇ'!B25="","",$A$12)</f>
        <v>02.06.2021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Гардт К. Є.</v>
      </c>
      <c r="C24" s="39">
        <f>IF('ВНЕСЕННЯ ІНФОРМАЦІЇ'!C26="","",'ВНЕСЕННЯ ІНФОРМАЦІЇ'!C26)</f>
        <v>6050810102033</v>
      </c>
      <c r="D24" s="37">
        <f>'ВНЕСЕННЯ ІНФОРМАЦІЇ'!E26</f>
        <v>0</v>
      </c>
      <c r="E24" s="38" t="str">
        <f>IF('ВНЕСЕННЯ ІНФОРМАЦІЇ'!B26="","",$A$12)</f>
        <v>02.06.2021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Гноєвий А. О.</v>
      </c>
      <c r="C25" s="39">
        <f>IF('ВНЕСЕННЯ ІНФОРМАЦІЇ'!C27="","",'ВНЕСЕННЯ ІНФОРМАЦІЇ'!C27)</f>
        <v>6050810102034</v>
      </c>
      <c r="D25" s="37">
        <f>'ВНЕСЕННЯ ІНФОРМАЦІЇ'!E27</f>
        <v>0</v>
      </c>
      <c r="E25" s="38" t="str">
        <f>IF('ВНЕСЕННЯ ІНФОРМАЦІЇ'!B27="","",$A$12)</f>
        <v>02.06.2021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Доля Т. О.</v>
      </c>
      <c r="C26" s="39">
        <f>IF('ВНЕСЕННЯ ІНФОРМАЦІЇ'!C28="","",'ВНЕСЕННЯ ІНФОРМАЦІЇ'!C28)</f>
        <v>6050810102035</v>
      </c>
      <c r="D26" s="37">
        <f>'ВНЕСЕННЯ ІНФОРМАЦІЇ'!E28</f>
        <v>0</v>
      </c>
      <c r="E26" s="38" t="str">
        <f>IF('ВНЕСЕННЯ ІНФОРМАЦІЇ'!B28="","",$A$12)</f>
        <v>02.06.2021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Ількова Д. В.</v>
      </c>
      <c r="C27" s="39">
        <f>IF('ВНЕСЕННЯ ІНФОРМАЦІЇ'!C29="","",'ВНЕСЕННЯ ІНФОРМАЦІЇ'!C29)</f>
        <v>6050810102036</v>
      </c>
      <c r="D27" s="37">
        <f>'ВНЕСЕННЯ ІНФОРМАЦІЇ'!E29</f>
        <v>0</v>
      </c>
      <c r="E27" s="38" t="str">
        <f>IF('ВНЕСЕННЯ ІНФОРМАЦІЇ'!B29="","",$A$12)</f>
        <v>02.06.2021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Калініна А. Ю.</v>
      </c>
      <c r="C28" s="39">
        <f>IF('ВНЕСЕННЯ ІНФОРМАЦІЇ'!C30="","",'ВНЕСЕННЯ ІНФОРМАЦІЇ'!C30)</f>
        <v>6050810102037</v>
      </c>
      <c r="D28" s="37">
        <f>'ВНЕСЕННЯ ІНФОРМАЦІЇ'!E30</f>
        <v>0</v>
      </c>
      <c r="E28" s="38" t="str">
        <f>IF('ВНЕСЕННЯ ІНФОРМАЦІЇ'!B30="","",$A$12)</f>
        <v>02.06.2021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Ковальова О. Л.</v>
      </c>
      <c r="C29" s="39">
        <f>IF('ВНЕСЕННЯ ІНФОРМАЦІЇ'!C31="","",'ВНЕСЕННЯ ІНФОРМАЦІЇ'!C31)</f>
        <v>6050810102038</v>
      </c>
      <c r="D29" s="37">
        <f>'ВНЕСЕННЯ ІНФОРМАЦІЇ'!E31</f>
        <v>0</v>
      </c>
      <c r="E29" s="38" t="str">
        <f>IF('ВНЕСЕННЯ ІНФОРМАЦІЇ'!B31="","",$A$12)</f>
        <v>02.06.2021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Коноз С. А.</v>
      </c>
      <c r="C30" s="39">
        <f>IF('ВНЕСЕННЯ ІНФОРМАЦІЇ'!C32="","",'ВНЕСЕННЯ ІНФОРМАЦІЇ'!C32)</f>
        <v>6050810102039</v>
      </c>
      <c r="D30" s="37">
        <f>'ВНЕСЕННЯ ІНФОРМАЦІЇ'!E32</f>
        <v>0</v>
      </c>
      <c r="E30" s="38" t="str">
        <f>IF('ВНЕСЕННЯ ІНФОРМАЦІЇ'!B32="","",$A$12)</f>
        <v>02.06.2021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Кузьміна Є. С.</v>
      </c>
      <c r="C31" s="39">
        <f>IF('ВНЕСЕННЯ ІНФОРМАЦІЇ'!C33="","",'ВНЕСЕННЯ ІНФОРМАЦІЇ'!C33)</f>
        <v>6050810102040</v>
      </c>
      <c r="D31" s="37">
        <f>'ВНЕСЕННЯ ІНФОРМАЦІЇ'!E33</f>
        <v>0</v>
      </c>
      <c r="E31" s="38" t="str">
        <f>IF('ВНЕСЕННЯ ІНФОРМАЦІЇ'!B33="","",$A$12)</f>
        <v>02.06.2021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Лук'янчук А. В.</v>
      </c>
      <c r="C32" s="39">
        <f>IF('ВНЕСЕННЯ ІНФОРМАЦІЇ'!C34="","",'ВНЕСЕННЯ ІНФОРМАЦІЇ'!C34)</f>
        <v>6050810102041</v>
      </c>
      <c r="D32" s="37">
        <f>'ВНЕСЕННЯ ІНФОРМАЦІЇ'!E34</f>
        <v>0</v>
      </c>
      <c r="E32" s="38" t="str">
        <f>IF('ВНЕСЕННЯ ІНФОРМАЦІЇ'!B34="","",$A$12)</f>
        <v>02.06.2021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Михайліна М. В.</v>
      </c>
      <c r="C33" s="39">
        <f>IF('ВНЕСЕННЯ ІНФОРМАЦІЇ'!C35="","",'ВНЕСЕННЯ ІНФОРМАЦІЇ'!C35)</f>
        <v>6050810102042</v>
      </c>
      <c r="D33" s="37">
        <f>'ВНЕСЕННЯ ІНФОРМАЦІЇ'!E35</f>
        <v>0</v>
      </c>
      <c r="E33" s="38" t="str">
        <f>IF('ВНЕСЕННЯ ІНФОРМАЦІЇ'!B35="","",$A$12)</f>
        <v>02.06.2021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Моісєєва Ю. В.</v>
      </c>
      <c r="C34" s="39">
        <f>IF('ВНЕСЕННЯ ІНФОРМАЦІЇ'!C36="","",'ВНЕСЕННЯ ІНФОРМАЦІЇ'!C36)</f>
        <v>6050810102043</v>
      </c>
      <c r="D34" s="37">
        <f>'ВНЕСЕННЯ ІНФОРМАЦІЇ'!E36</f>
        <v>0</v>
      </c>
      <c r="E34" s="38" t="str">
        <f>IF('ВНЕСЕННЯ ІНФОРМАЦІЇ'!B36="","",$A$12)</f>
        <v>02.06.2021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Панченко І. А.</v>
      </c>
      <c r="C35" s="39">
        <f>IF('ВНЕСЕННЯ ІНФОРМАЦІЇ'!C37="","",'ВНЕСЕННЯ ІНФОРМАЦІЇ'!C37)</f>
        <v>6050810102044</v>
      </c>
      <c r="D35" s="37">
        <f>'ВНЕСЕННЯ ІНФОРМАЦІЇ'!E37</f>
        <v>0</v>
      </c>
      <c r="E35" s="38" t="str">
        <f>IF('ВНЕСЕННЯ ІНФОРМАЦІЇ'!B37="","",$A$12)</f>
        <v>02.06.2021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Петренко Є. Р.</v>
      </c>
      <c r="C36" s="39">
        <f>IF('ВНЕСЕННЯ ІНФОРМАЦІЇ'!C38="","",'ВНЕСЕННЯ ІНФОРМАЦІЇ'!C38)</f>
        <v>6050810102045</v>
      </c>
      <c r="D36" s="37">
        <f>'ВНЕСЕННЯ ІНФОРМАЦІЇ'!E38</f>
        <v>0</v>
      </c>
      <c r="E36" s="38" t="str">
        <f>IF('ВНЕСЕННЯ ІНФОРМАЦІЇ'!B38="","",$A$12)</f>
        <v>02.06.2021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Плотніков К. О.</v>
      </c>
      <c r="C37" s="39">
        <f>IF('ВНЕСЕННЯ ІНФОРМАЦІЇ'!C39="","",'ВНЕСЕННЯ ІНФОРМАЦІЇ'!C39)</f>
        <v>6050810102046</v>
      </c>
      <c r="D37" s="37">
        <f>'ВНЕСЕННЯ ІНФОРМАЦІЇ'!E39</f>
        <v>0</v>
      </c>
      <c r="E37" s="38" t="str">
        <f>IF('ВНЕСЕННЯ ІНФОРМАЦІЇ'!B39="","",$A$12)</f>
        <v>02.06.2021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Престинська К. О.</v>
      </c>
      <c r="C38" s="39">
        <f>IF('ВНЕСЕННЯ ІНФОРМАЦІЇ'!C40="","",'ВНЕСЕННЯ ІНФОРМАЦІЇ'!C40)</f>
        <v>6050810102047</v>
      </c>
      <c r="D38" s="37">
        <f>'ВНЕСЕННЯ ІНФОРМАЦІЇ'!E40</f>
        <v>0</v>
      </c>
      <c r="E38" s="38" t="str">
        <f>IF('ВНЕСЕННЯ ІНФОРМАЦІЇ'!B40="","",$A$12)</f>
        <v>02.06.2021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Рижова А. С.</v>
      </c>
      <c r="C39" s="39">
        <f>IF('ВНЕСЕННЯ ІНФОРМАЦІЇ'!C41="","",'ВНЕСЕННЯ ІНФОРМАЦІЇ'!C41)</f>
        <v>6050810102048</v>
      </c>
      <c r="D39" s="37">
        <f>'ВНЕСЕННЯ ІНФОРМАЦІЇ'!E41</f>
        <v>0</v>
      </c>
      <c r="E39" s="38" t="str">
        <f>IF('ВНЕСЕННЯ ІНФОРМАЦІЇ'!B41="","",$A$12)</f>
        <v>02.06.2021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Сігова Д. П.</v>
      </c>
      <c r="C40" s="39">
        <f>IF('ВНЕСЕННЯ ІНФОРМАЦІЇ'!C42="","",'ВНЕСЕННЯ ІНФОРМАЦІЇ'!C42)</f>
        <v>6050810102049</v>
      </c>
      <c r="D40" s="37">
        <f>'ВНЕСЕННЯ ІНФОРМАЦІЇ'!E42</f>
        <v>0</v>
      </c>
      <c r="E40" s="38" t="str">
        <f>IF('ВНЕСЕННЯ ІНФОРМАЦІЇ'!B42="","",$A$12)</f>
        <v>02.06.2021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Троян А. С.</v>
      </c>
      <c r="C41" s="39">
        <f>IF('ВНЕСЕННЯ ІНФОРМАЦІЇ'!C43="","",'ВНЕСЕННЯ ІНФОРМАЦІЇ'!C43)</f>
        <v>6050810102050</v>
      </c>
      <c r="D41" s="37">
        <f>'ВНЕСЕННЯ ІНФОРМАЦІЇ'!E43</f>
        <v>0</v>
      </c>
      <c r="E41" s="38" t="str">
        <f>IF('ВНЕСЕННЯ ІНФОРМАЦІЇ'!B43="","",$A$12)</f>
        <v>02.06.2021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Тютюнник К. Ю.</v>
      </c>
      <c r="C42" s="39">
        <f>IF('ВНЕСЕННЯ ІНФОРМАЦІЇ'!C44="","",'ВНЕСЕННЯ ІНФОРМАЦІЇ'!C44)</f>
        <v>6050810102051</v>
      </c>
      <c r="D42" s="37">
        <f>'ВНЕСЕННЯ ІНФОРМАЦІЇ'!E44</f>
        <v>0</v>
      </c>
      <c r="E42" s="38" t="str">
        <f>IF('ВНЕСЕННЯ ІНФОРМАЦІЇ'!B44="","",$A$12)</f>
        <v>02.06.2021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>Чуйко В. С.</v>
      </c>
      <c r="C43" s="39">
        <f>IF('ВНЕСЕННЯ ІНФОРМАЦІЇ'!C45="","",'ВНЕСЕННЯ ІНФОРМАЦІЇ'!C45)</f>
        <v>6050810102052</v>
      </c>
      <c r="D43" s="37">
        <f>'ВНЕСЕННЯ ІНФОРМАЦІЇ'!E45</f>
        <v>0</v>
      </c>
      <c r="E43" s="38" t="str">
        <f>IF('ВНЕСЕННЯ ІНФОРМАЦІЇ'!B45="","",$A$12)</f>
        <v>02.06.2021</v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>Шульга А. О.</v>
      </c>
      <c r="C44" s="39">
        <f>IF('ВНЕСЕННЯ ІНФОРМАЦІЇ'!C46="","",'ВНЕСЕННЯ ІНФОРМАЦІЇ'!C46)</f>
        <v>6050810102053</v>
      </c>
      <c r="D44" s="37">
        <f>'ВНЕСЕННЯ ІНФОРМАЦІЇ'!E46</f>
        <v>0</v>
      </c>
      <c r="E44" s="38" t="str">
        <f>IF('ВНЕСЕННЯ ІНФОРМАЦІЇ'!B46="","",$A$12)</f>
        <v>02.06.2021</v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>Щербакова О. В.</v>
      </c>
      <c r="C45" s="39">
        <f>IF('ВНЕСЕННЯ ІНФОРМАЦІЇ'!C47="","",'ВНЕСЕННЯ ІНФОРМАЦІЇ'!C47)</f>
        <v>6050810102054</v>
      </c>
      <c r="D45" s="37">
        <f>'ВНЕСЕННЯ ІНФОРМАЦІЇ'!E47</f>
        <v>0</v>
      </c>
      <c r="E45" s="38" t="str">
        <f>IF('ВНЕСЕННЯ ІНФОРМАЦІЇ'!B47="","",$A$12)</f>
        <v>02.06.2021</v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>Юхновець П. А.</v>
      </c>
      <c r="C46" s="39">
        <f>IF('ВНЕСЕННЯ ІНФОРМАЦІЇ'!C48="","",'ВНЕСЕННЯ ІНФОРМАЦІЇ'!C48)</f>
        <v>6050810102055</v>
      </c>
      <c r="D46" s="37">
        <f>'ВНЕСЕННЯ ІНФОРМАЦІЇ'!E48</f>
        <v>0</v>
      </c>
      <c r="E46" s="38" t="str">
        <f>IF('ВНЕСЕННЯ ІНФОРМАЦІЇ'!B48="","",$A$12)</f>
        <v>02.06.2021</v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2021-06-03T13:19:33Z</dcterms:modified>
</cp:coreProperties>
</file>