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M49" i="2"/>
  <c r="L49" i="2"/>
  <c r="N49" i="2" s="1"/>
  <c r="R49" i="2" s="1"/>
  <c r="T49" i="2" s="1"/>
  <c r="M48" i="2"/>
  <c r="L48" i="2"/>
  <c r="N48" i="2" s="1"/>
  <c r="R48" i="2" s="1"/>
  <c r="T48" i="2" s="1"/>
  <c r="M47" i="2"/>
  <c r="L47" i="2"/>
  <c r="N47" i="2" s="1"/>
  <c r="R47" i="2" s="1"/>
  <c r="T47" i="2" s="1"/>
  <c r="M46" i="2"/>
  <c r="L46" i="2"/>
  <c r="N46" i="2" s="1"/>
  <c r="R46" i="2" s="1"/>
  <c r="T46" i="2" s="1"/>
  <c r="M45" i="2"/>
  <c r="L45" i="2"/>
  <c r="N45" i="2" s="1"/>
  <c r="R45" i="2" s="1"/>
  <c r="T45" i="2" s="1"/>
  <c r="M44" i="2"/>
  <c r="L44" i="2"/>
  <c r="N44" i="2" s="1"/>
  <c r="M43" i="2"/>
  <c r="L43" i="2"/>
  <c r="N43" i="2" s="1"/>
  <c r="P43" i="2" s="1"/>
  <c r="M42" i="2"/>
  <c r="L42" i="2"/>
  <c r="N42" i="2" s="1"/>
  <c r="M41" i="2"/>
  <c r="L41" i="2"/>
  <c r="N41" i="2" s="1"/>
  <c r="P41" i="2" s="1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53" i="2"/>
  <c r="AB53" i="2" s="1"/>
  <c r="O45" i="2"/>
  <c r="O52" i="2"/>
  <c r="O53" i="2"/>
  <c r="O49" i="2"/>
  <c r="Q46" i="2"/>
  <c r="S46" i="2" s="1"/>
  <c r="Q47" i="2"/>
  <c r="S47" i="2" s="1"/>
  <c r="U47" i="2" s="1"/>
  <c r="Q50" i="2"/>
  <c r="Q51" i="2"/>
  <c r="AI51" i="2"/>
  <c r="U52" i="2"/>
  <c r="Y52" i="2" s="1"/>
  <c r="AI52" i="2"/>
  <c r="Q54" i="2"/>
  <c r="Q45" i="2"/>
  <c r="S45" i="2" s="1"/>
  <c r="U45" i="2" s="1"/>
  <c r="O46" i="2"/>
  <c r="U46" i="2"/>
  <c r="Y46" i="2" s="1"/>
  <c r="AA46" i="2" s="1"/>
  <c r="O47" i="2"/>
  <c r="Q48" i="2"/>
  <c r="S48" i="2" s="1"/>
  <c r="U48" i="2" s="1"/>
  <c r="Q49" i="2"/>
  <c r="S49" i="2" s="1"/>
  <c r="U49" i="2" s="1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Q42" i="2"/>
  <c r="S42" i="2" s="1"/>
  <c r="U42" i="2" s="1"/>
  <c r="O42" i="2"/>
  <c r="R42" i="2"/>
  <c r="T42" i="2" s="1"/>
  <c r="Q44" i="2"/>
  <c r="S44" i="2" s="1"/>
  <c r="U44" i="2" s="1"/>
  <c r="O44" i="2"/>
  <c r="R44" i="2"/>
  <c r="T44" i="2" s="1"/>
  <c r="AB51" i="2"/>
  <c r="V51" i="2"/>
  <c r="X53" i="2"/>
  <c r="W53" i="2"/>
  <c r="Q41" i="2"/>
  <c r="S41" i="2" s="1"/>
  <c r="U41" i="2" s="1"/>
  <c r="O41" i="2"/>
  <c r="R41" i="2"/>
  <c r="T41" i="2" s="1"/>
  <c r="P42" i="2"/>
  <c r="U43" i="2"/>
  <c r="Q43" i="2"/>
  <c r="S43" i="2" s="1"/>
  <c r="O43" i="2"/>
  <c r="R43" i="2"/>
  <c r="T43" i="2" s="1"/>
  <c r="P44" i="2"/>
  <c r="AB50" i="2"/>
  <c r="V50" i="2"/>
  <c r="Y51" i="2"/>
  <c r="X52" i="2"/>
  <c r="W52" i="2"/>
  <c r="AB54" i="2"/>
  <c r="V54" i="2"/>
  <c r="P45" i="2"/>
  <c r="P46" i="2"/>
  <c r="P47" i="2"/>
  <c r="P48" i="2"/>
  <c r="P49" i="2"/>
  <c r="P50" i="2"/>
  <c r="P51" i="2"/>
  <c r="P52" i="2"/>
  <c r="P53" i="2"/>
  <c r="P54" i="2"/>
  <c r="X49" i="2" l="1"/>
  <c r="Z49" i="2" s="1"/>
  <c r="AB49" i="2" s="1"/>
  <c r="W49" i="2"/>
  <c r="Y48" i="2"/>
  <c r="AA48" i="2" s="1"/>
  <c r="W48" i="2"/>
  <c r="X48" i="2"/>
  <c r="Z48" i="2" s="1"/>
  <c r="X47" i="2"/>
  <c r="Z47" i="2" s="1"/>
  <c r="AB47" i="2"/>
  <c r="AI47" i="2" s="1"/>
  <c r="V47" i="2"/>
  <c r="Y47" i="2"/>
  <c r="AA47" i="2" s="1"/>
  <c r="V46" i="2"/>
  <c r="X45" i="2"/>
  <c r="Z45" i="2" s="1"/>
  <c r="V45" i="2"/>
  <c r="Y45" i="2"/>
  <c r="AA45" i="2" s="1"/>
  <c r="AB45" i="2"/>
  <c r="AI45" i="2" s="1"/>
  <c r="W54" i="2"/>
  <c r="X54" i="2"/>
  <c r="Y53" i="2"/>
  <c r="V52" i="2"/>
  <c r="AB52" i="2"/>
  <c r="AD52" i="2" s="1"/>
  <c r="W50" i="2"/>
  <c r="X50" i="2"/>
  <c r="Y49" i="2"/>
  <c r="AA49" i="2" s="1"/>
  <c r="V48" i="2"/>
  <c r="AB48" i="2"/>
  <c r="AI48" i="2" s="1"/>
  <c r="W46" i="2"/>
  <c r="X46" i="2"/>
  <c r="Z46" i="2" s="1"/>
  <c r="AB46" i="2" s="1"/>
  <c r="AI46" i="2" s="1"/>
  <c r="V53" i="2"/>
  <c r="V49" i="2"/>
  <c r="W51" i="2"/>
  <c r="W47" i="2"/>
  <c r="W45" i="2"/>
  <c r="AE22" i="2"/>
  <c r="AF22" i="2" s="1"/>
  <c r="Y43" i="2"/>
  <c r="AA43" i="2" s="1"/>
  <c r="W43" i="2"/>
  <c r="X43" i="2"/>
  <c r="Z43" i="2" s="1"/>
  <c r="AB43" i="2"/>
  <c r="AI43" i="2" s="1"/>
  <c r="V43" i="2"/>
  <c r="AD53" i="2"/>
  <c r="AC53" i="2"/>
  <c r="AD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U30" i="2"/>
  <c r="Q30" i="2"/>
  <c r="S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Q36" i="2"/>
  <c r="S36" i="2" s="1"/>
  <c r="U36" i="2" s="1"/>
  <c r="O36" i="2"/>
  <c r="P36" i="2"/>
  <c r="R36" i="2"/>
  <c r="T36" i="2" s="1"/>
  <c r="Q40" i="2"/>
  <c r="S40" i="2" s="1"/>
  <c r="U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C52" i="2"/>
  <c r="AD50" i="2"/>
  <c r="AC50" i="2"/>
  <c r="AD48" i="2"/>
  <c r="AC48" i="2"/>
  <c r="AD46" i="2"/>
  <c r="AC46" i="2"/>
  <c r="Y41" i="2"/>
  <c r="AA41" i="2" s="1"/>
  <c r="W41" i="2"/>
  <c r="X41" i="2"/>
  <c r="Z41" i="2" s="1"/>
  <c r="AB41" i="2" s="1"/>
  <c r="AI41" i="2" s="1"/>
  <c r="V41" i="2"/>
  <c r="AD51" i="2"/>
  <c r="AC51" i="2"/>
  <c r="AD47" i="2"/>
  <c r="AC47" i="2"/>
  <c r="X44" i="2"/>
  <c r="Z44" i="2" s="1"/>
  <c r="AB44" i="2" s="1"/>
  <c r="AI44" i="2" s="1"/>
  <c r="W44" i="2"/>
  <c r="V44" i="2"/>
  <c r="Y44" i="2"/>
  <c r="AA44" i="2" s="1"/>
  <c r="Y42" i="2"/>
  <c r="AA42" i="2" s="1"/>
  <c r="W42" i="2"/>
  <c r="V42" i="2"/>
  <c r="X42" i="2"/>
  <c r="Z42" i="2" s="1"/>
  <c r="AB42" i="2" s="1"/>
  <c r="AI42" i="2" s="1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Q37" i="2"/>
  <c r="S37" i="2" s="1"/>
  <c r="U37" i="2" s="1"/>
  <c r="AI49" i="2" l="1"/>
  <c r="AC49" i="2"/>
  <c r="AD49" i="2"/>
  <c r="AC45" i="2"/>
  <c r="AG23" i="2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AB36" i="2"/>
  <c r="AI36" i="2" s="1"/>
  <c r="X36" i="2"/>
  <c r="Z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X35" i="2"/>
  <c r="Z35" i="2" s="1"/>
  <c r="AB35" i="2" s="1"/>
  <c r="AI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AB31" i="2"/>
  <c r="AI31" i="2" s="1"/>
  <c r="X31" i="2"/>
  <c r="Z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X27" i="2" l="1"/>
  <c r="Z27" i="2" s="1"/>
  <c r="AB27" i="2" s="1"/>
  <c r="AI27" i="2" s="1"/>
  <c r="AH23" i="2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6" i="2"/>
  <c r="AD26" i="2"/>
  <c r="AI26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D27" i="2"/>
  <c r="AI22" i="2" l="1"/>
  <c r="AC27" i="2"/>
  <c r="AC29" i="2"/>
  <c r="AD29" i="2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<sst xmlns="http://schemas.openxmlformats.org/spreadsheetml/2006/main" count="127" uniqueCount="94">
  <si>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</si>
  <si>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</si>
  <si>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</si>
  <si>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</si>
  <si>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</si>
  <si>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</si>
  <si>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</si>
  <si>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</si>
  <si>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</si>
  <si>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</si>
  <si>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</si>
  <si>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</si>
  <si>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</si>
  <si>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</si>
  <si>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</si>
  <si>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</si>
  <si>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</si>
  <si>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</si>
  <si>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</si>
  <si>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</si>
  <si>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</si>
  <si>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</si>
  <si>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</si>
  <si>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</si>
  <si>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</si>
  <si>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</si>
  <si>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</si>
  <si>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</si>
  <si>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</si>
  <si>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</si>
  <si>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</si>
  <si>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</si>
  <si>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</si>
  <si>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</si>
  <si>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</si>
  <si>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</si>
  <si>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</si>
  <si>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</si>
  <si>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</si>
  <si>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</si>
  <si>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</si>
  <si>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</si>
  <si>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</si>
  <si>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</si>
  <si>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</si>
  <si>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</si>
  <si>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</si>
  <si>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</si>
  <si>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</si>
  <si>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</si>
  <si>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</si>
  <si>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</si>
  <si>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</si>
  <si>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</si>
  <si>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</si>
  <si>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</si>
  <si>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ФІЛОСОФІЯ</t>
  </si>
  <si>
    <t>Потоцька Ю.І.</t>
  </si>
  <si>
    <t>Кузь О.М.</t>
  </si>
  <si>
    <t>Жеребятнікова І.В.</t>
  </si>
  <si>
    <t>Управління соціальною сферою</t>
  </si>
  <si>
    <t>29.05.2021</t>
  </si>
  <si>
    <t>10.06.2021</t>
  </si>
  <si>
    <t>20.2.0066</t>
  </si>
  <si>
    <t>6.05.232.010.20.1</t>
  </si>
  <si>
    <t>ЕКЗАМЕН</t>
  </si>
  <si>
    <t>Бєлік А. В.</t>
  </si>
  <si>
    <t>Бондар М. Д.</t>
  </si>
  <si>
    <t>Буцинська О. С.</t>
  </si>
  <si>
    <t>Гнітко А. О.</t>
  </si>
  <si>
    <t>Григоренко Є. С.</t>
  </si>
  <si>
    <t>Долгальова К. А.</t>
  </si>
  <si>
    <t>Жигілій Є. Б.</t>
  </si>
  <si>
    <t>Жовновата В. А.</t>
  </si>
  <si>
    <t>Іванов І. В.</t>
  </si>
  <si>
    <t>Клименко А. М.</t>
  </si>
  <si>
    <t>Колядинська Т. М.</t>
  </si>
  <si>
    <t>Лаврінець А. О.</t>
  </si>
  <si>
    <t>Мінакова В. О.</t>
  </si>
  <si>
    <t>Невдоха К. С.</t>
  </si>
  <si>
    <t>Никоненко К. Д.</t>
  </si>
  <si>
    <t>Оклей В. О.</t>
  </si>
  <si>
    <t>Пелих Я. О.</t>
  </si>
  <si>
    <t>Петренко Д. А.</t>
  </si>
  <si>
    <t>Платонова К. В.</t>
  </si>
  <si>
    <t>Постернак Б. Є.</t>
  </si>
  <si>
    <t>Расулова Е. Т.</t>
  </si>
  <si>
    <t>Савченко Є. В.</t>
  </si>
  <si>
    <t>Севостьянов М. С.</t>
  </si>
  <si>
    <t>Сосюрко Ф. О.</t>
  </si>
  <si>
    <t>Сухостат М. С.</t>
  </si>
  <si>
    <t>Фролова А. О.</t>
  </si>
  <si>
    <t>Чесак Є. К.</t>
  </si>
  <si>
    <t>Щуренко Є.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</si>
</sst>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Кузь О.М., Жеребятнікова І.В.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1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20.2.0066</v>
      </c>
      <c r="M18" s="65" t="str">
        <f>IF(C14&gt;=10,IF(C14&gt;=100,(CONCATENATE("20.",2,".","0",C14)),(CONCATENATE("20.",2,".","00",C14))),(CONCATENATE("20.",2,".","000",C14)))</f>
        <v>20.2.020.2.0066</v>
      </c>
      <c r="Q18" s="123" t="str">
        <f>IF(C14&gt;=10,IF(C14&gt;=100,(CONCATENATE("20.",2,".","1",C14)),(CONCATENATE("20.",2,".","10",C14))),(CONCATENATE("20.",2,".","100",C14)))</f>
        <v>20.2.120.2.0066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20.2.220.2.0066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6052320102001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6052320102002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6052320102003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6052320102004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6052320102005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6052320102006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6052320102007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6052320102008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6052320102009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6052320102010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6052320102011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6052320102012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6052320102013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6052320102014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6052320102015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6052320102016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82</v>
      </c>
      <c r="C38" s="41">
        <v>6052320102017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 t="s">
        <v>83</v>
      </c>
      <c r="C39" s="41">
        <v>6052320102018</v>
      </c>
      <c r="D39" s="68"/>
      <c r="E39" s="107"/>
      <c r="F39" s="98"/>
      <c r="G39" s="53"/>
      <c r="H39" s="53"/>
      <c r="I39" s="53"/>
      <c r="J39" s="95"/>
      <c r="K39" s="53"/>
      <c r="L39" s="53">
        <f t="shared" si="7"/>
        <v>0</v>
      </c>
      <c r="M39" s="53">
        <f t="shared" si="8"/>
        <v>0</v>
      </c>
      <c r="N39" s="53">
        <f t="shared" si="9"/>
        <v>0</v>
      </c>
      <c r="O39" s="53" t="str">
        <f t="shared" si="0"/>
        <v>не з'явився</v>
      </c>
      <c r="P39" s="79" t="str">
        <f t="shared" si="1"/>
        <v>F</v>
      </c>
      <c r="Q39" s="77">
        <f t="shared" si="10"/>
        <v>0</v>
      </c>
      <c r="R39" s="77">
        <f t="shared" si="11"/>
        <v>0</v>
      </c>
      <c r="S39" s="53">
        <f t="shared" si="12"/>
        <v>0</v>
      </c>
      <c r="T39" s="53">
        <f t="shared" si="13"/>
        <v>0</v>
      </c>
      <c r="U39" s="53">
        <f t="shared" si="14"/>
        <v>0</v>
      </c>
      <c r="V39" s="53" t="str">
        <f t="shared" si="2"/>
        <v>не з'явився</v>
      </c>
      <c r="W39" s="53" t="str">
        <f t="shared" si="3"/>
        <v>F</v>
      </c>
      <c r="X39" s="77">
        <f t="shared" si="24"/>
        <v>0</v>
      </c>
      <c r="Y39" s="77">
        <f t="shared" si="15"/>
        <v>0</v>
      </c>
      <c r="Z39" s="53">
        <f t="shared" si="16"/>
        <v>0</v>
      </c>
      <c r="AA39" s="53">
        <f t="shared" si="17"/>
        <v>0</v>
      </c>
      <c r="AB39" s="53">
        <f t="shared" si="18"/>
        <v>0</v>
      </c>
      <c r="AC39" s="53" t="str">
        <f t="shared" si="5"/>
        <v>не з'явився</v>
      </c>
      <c r="AD39" s="53" t="str">
        <f t="shared" si="6"/>
        <v>F</v>
      </c>
      <c r="AE39" s="77">
        <f t="shared" si="19"/>
        <v>18</v>
      </c>
      <c r="AF39" s="69">
        <f t="shared" si="20"/>
        <v>18</v>
      </c>
      <c r="AG39" s="77">
        <f t="shared" si="21"/>
        <v>18</v>
      </c>
      <c r="AH39" s="69">
        <f t="shared" si="22"/>
        <v>18</v>
      </c>
      <c r="AI39" s="4">
        <f t="shared" si="23"/>
        <v>0</v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 t="s">
        <v>84</v>
      </c>
      <c r="C40" s="41">
        <v>6052320102019</v>
      </c>
      <c r="D40" s="68"/>
      <c r="E40" s="107"/>
      <c r="F40" s="98"/>
      <c r="G40" s="53"/>
      <c r="H40" s="53"/>
      <c r="I40" s="53"/>
      <c r="J40" s="95"/>
      <c r="K40" s="53"/>
      <c r="L40" s="53">
        <f t="shared" si="7"/>
        <v>0</v>
      </c>
      <c r="M40" s="53">
        <f t="shared" si="8"/>
        <v>0</v>
      </c>
      <c r="N40" s="53">
        <f t="shared" si="9"/>
        <v>0</v>
      </c>
      <c r="O40" s="53" t="str">
        <f t="shared" si="0"/>
        <v>не з'явився</v>
      </c>
      <c r="P40" s="79" t="str">
        <f t="shared" si="1"/>
        <v>F</v>
      </c>
      <c r="Q40" s="77">
        <f t="shared" si="10"/>
        <v>0</v>
      </c>
      <c r="R40" s="77">
        <f t="shared" si="11"/>
        <v>0</v>
      </c>
      <c r="S40" s="53">
        <f t="shared" si="12"/>
        <v>0</v>
      </c>
      <c r="T40" s="53">
        <f t="shared" si="13"/>
        <v>0</v>
      </c>
      <c r="U40" s="53">
        <f t="shared" si="14"/>
        <v>0</v>
      </c>
      <c r="V40" s="53" t="str">
        <f t="shared" si="2"/>
        <v>не з'явився</v>
      </c>
      <c r="W40" s="53" t="str">
        <f t="shared" si="3"/>
        <v>F</v>
      </c>
      <c r="X40" s="77">
        <f t="shared" si="24"/>
        <v>0</v>
      </c>
      <c r="Y40" s="77">
        <f t="shared" si="15"/>
        <v>0</v>
      </c>
      <c r="Z40" s="53">
        <f t="shared" si="16"/>
        <v>0</v>
      </c>
      <c r="AA40" s="53">
        <f t="shared" si="17"/>
        <v>0</v>
      </c>
      <c r="AB40" s="53">
        <f t="shared" si="18"/>
        <v>0</v>
      </c>
      <c r="AC40" s="53" t="str">
        <f t="shared" si="5"/>
        <v>не з'явився</v>
      </c>
      <c r="AD40" s="53" t="str">
        <f t="shared" si="6"/>
        <v>F</v>
      </c>
      <c r="AE40" s="77">
        <f t="shared" si="19"/>
        <v>19</v>
      </c>
      <c r="AF40" s="69">
        <f t="shared" si="20"/>
        <v>19</v>
      </c>
      <c r="AG40" s="77">
        <f t="shared" si="21"/>
        <v>19</v>
      </c>
      <c r="AH40" s="69">
        <f t="shared" si="22"/>
        <v>19</v>
      </c>
      <c r="AI40" s="4">
        <f t="shared" si="23"/>
        <v>0</v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 t="s">
        <v>85</v>
      </c>
      <c r="C41" s="41">
        <v>6052320102020</v>
      </c>
      <c r="D41" s="68"/>
      <c r="E41" s="107"/>
      <c r="F41" s="92"/>
      <c r="G41" s="53"/>
      <c r="H41" s="53"/>
      <c r="I41" s="53"/>
      <c r="J41" s="95"/>
      <c r="K41" s="53"/>
      <c r="L41" s="53">
        <f t="shared" si="7"/>
        <v>0</v>
      </c>
      <c r="M41" s="53">
        <f t="shared" si="8"/>
        <v>0</v>
      </c>
      <c r="N41" s="53">
        <f t="shared" si="9"/>
        <v>0</v>
      </c>
      <c r="O41" s="53" t="str">
        <f t="shared" si="0"/>
        <v>не з'явився</v>
      </c>
      <c r="P41" s="79" t="str">
        <f t="shared" si="1"/>
        <v>F</v>
      </c>
      <c r="Q41" s="77">
        <f t="shared" si="10"/>
        <v>0</v>
      </c>
      <c r="R41" s="77">
        <f t="shared" si="11"/>
        <v>0</v>
      </c>
      <c r="S41" s="53">
        <f t="shared" si="12"/>
        <v>0</v>
      </c>
      <c r="T41" s="53">
        <f t="shared" si="13"/>
        <v>0</v>
      </c>
      <c r="U41" s="53">
        <f t="shared" si="14"/>
        <v>0</v>
      </c>
      <c r="V41" s="53" t="str">
        <f t="shared" si="2"/>
        <v>не з'явився</v>
      </c>
      <c r="W41" s="53" t="str">
        <f t="shared" si="3"/>
        <v>F</v>
      </c>
      <c r="X41" s="77">
        <f t="shared" si="24"/>
        <v>0</v>
      </c>
      <c r="Y41" s="77">
        <f t="shared" si="15"/>
        <v>0</v>
      </c>
      <c r="Z41" s="53">
        <f t="shared" si="16"/>
        <v>0</v>
      </c>
      <c r="AA41" s="53">
        <f t="shared" si="17"/>
        <v>0</v>
      </c>
      <c r="AB41" s="53">
        <f t="shared" si="18"/>
        <v>0</v>
      </c>
      <c r="AC41" s="53" t="str">
        <f t="shared" si="5"/>
        <v>не з'явився</v>
      </c>
      <c r="AD41" s="53" t="str">
        <f t="shared" si="6"/>
        <v>F</v>
      </c>
      <c r="AE41" s="77">
        <f t="shared" si="19"/>
        <v>20</v>
      </c>
      <c r="AF41" s="69">
        <f t="shared" si="20"/>
        <v>20</v>
      </c>
      <c r="AG41" s="77">
        <f t="shared" si="21"/>
        <v>20</v>
      </c>
      <c r="AH41" s="69">
        <f t="shared" si="22"/>
        <v>20</v>
      </c>
      <c r="AI41" s="4">
        <f t="shared" si="23"/>
        <v>0</v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 t="s">
        <v>86</v>
      </c>
      <c r="C42" s="41">
        <v>6052320102021</v>
      </c>
      <c r="D42" s="68"/>
      <c r="E42" s="107"/>
      <c r="F42" s="92"/>
      <c r="G42" s="53"/>
      <c r="H42" s="53"/>
      <c r="I42" s="53"/>
      <c r="J42" s="95"/>
      <c r="K42" s="53"/>
      <c r="L42" s="53">
        <f t="shared" si="7"/>
        <v>0</v>
      </c>
      <c r="M42" s="53">
        <f t="shared" si="8"/>
        <v>0</v>
      </c>
      <c r="N42" s="53">
        <f t="shared" si="9"/>
        <v>0</v>
      </c>
      <c r="O42" s="53" t="str">
        <f t="shared" si="0"/>
        <v>не з'явився</v>
      </c>
      <c r="P42" s="79" t="str">
        <f t="shared" si="1"/>
        <v>F</v>
      </c>
      <c r="Q42" s="77">
        <f t="shared" si="10"/>
        <v>0</v>
      </c>
      <c r="R42" s="77">
        <f t="shared" si="11"/>
        <v>0</v>
      </c>
      <c r="S42" s="53">
        <f t="shared" si="12"/>
        <v>0</v>
      </c>
      <c r="T42" s="53">
        <f t="shared" si="13"/>
        <v>0</v>
      </c>
      <c r="U42" s="53">
        <f t="shared" si="14"/>
        <v>0</v>
      </c>
      <c r="V42" s="53" t="str">
        <f t="shared" si="2"/>
        <v>не з'явився</v>
      </c>
      <c r="W42" s="53" t="str">
        <f t="shared" si="3"/>
        <v>F</v>
      </c>
      <c r="X42" s="77">
        <f t="shared" si="24"/>
        <v>0</v>
      </c>
      <c r="Y42" s="77">
        <f t="shared" si="15"/>
        <v>0</v>
      </c>
      <c r="Z42" s="53">
        <f t="shared" si="16"/>
        <v>0</v>
      </c>
      <c r="AA42" s="53">
        <f t="shared" si="17"/>
        <v>0</v>
      </c>
      <c r="AB42" s="53">
        <f t="shared" si="18"/>
        <v>0</v>
      </c>
      <c r="AC42" s="53" t="str">
        <f t="shared" si="5"/>
        <v>не з'явився</v>
      </c>
      <c r="AD42" s="53" t="str">
        <f t="shared" si="6"/>
        <v>F</v>
      </c>
      <c r="AE42" s="77">
        <f t="shared" si="19"/>
        <v>21</v>
      </c>
      <c r="AF42" s="69">
        <f t="shared" si="20"/>
        <v>21</v>
      </c>
      <c r="AG42" s="77">
        <f t="shared" si="21"/>
        <v>21</v>
      </c>
      <c r="AH42" s="69">
        <f t="shared" si="22"/>
        <v>21</v>
      </c>
      <c r="AI42" s="4">
        <f t="shared" si="23"/>
        <v>0</v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 t="s">
        <v>87</v>
      </c>
      <c r="C43" s="34">
        <v>6052320102022</v>
      </c>
      <c r="D43" s="68"/>
      <c r="E43" s="107"/>
      <c r="F43" s="92"/>
      <c r="G43" s="53"/>
      <c r="H43" s="53"/>
      <c r="I43" s="53"/>
      <c r="J43" s="95"/>
      <c r="K43" s="53"/>
      <c r="L43" s="53">
        <f t="shared" si="7"/>
        <v>0</v>
      </c>
      <c r="M43" s="53">
        <f t="shared" si="8"/>
        <v>0</v>
      </c>
      <c r="N43" s="53">
        <f t="shared" si="9"/>
        <v>0</v>
      </c>
      <c r="O43" s="53" t="str">
        <f t="shared" si="0"/>
        <v>не з'явився</v>
      </c>
      <c r="P43" s="79" t="str">
        <f t="shared" si="1"/>
        <v>F</v>
      </c>
      <c r="Q43" s="77">
        <f t="shared" si="10"/>
        <v>0</v>
      </c>
      <c r="R43" s="77">
        <f t="shared" si="11"/>
        <v>0</v>
      </c>
      <c r="S43" s="53">
        <f t="shared" si="12"/>
        <v>0</v>
      </c>
      <c r="T43" s="53">
        <f t="shared" si="13"/>
        <v>0</v>
      </c>
      <c r="U43" s="53">
        <f t="shared" si="14"/>
        <v>0</v>
      </c>
      <c r="V43" s="53" t="str">
        <f t="shared" si="2"/>
        <v>не з'явився</v>
      </c>
      <c r="W43" s="53" t="str">
        <f t="shared" si="3"/>
        <v>F</v>
      </c>
      <c r="X43" s="77">
        <f t="shared" si="24"/>
        <v>0</v>
      </c>
      <c r="Y43" s="77">
        <f t="shared" si="15"/>
        <v>0</v>
      </c>
      <c r="Z43" s="53">
        <f t="shared" si="16"/>
        <v>0</v>
      </c>
      <c r="AA43" s="53">
        <f t="shared" si="17"/>
        <v>0</v>
      </c>
      <c r="AB43" s="53">
        <f t="shared" si="18"/>
        <v>0</v>
      </c>
      <c r="AC43" s="53" t="str">
        <f t="shared" si="5"/>
        <v>не з'явився</v>
      </c>
      <c r="AD43" s="53" t="str">
        <f t="shared" si="6"/>
        <v>F</v>
      </c>
      <c r="AE43" s="77">
        <f t="shared" si="19"/>
        <v>22</v>
      </c>
      <c r="AF43" s="69">
        <f t="shared" si="20"/>
        <v>22</v>
      </c>
      <c r="AG43" s="77">
        <f t="shared" si="21"/>
        <v>22</v>
      </c>
      <c r="AH43" s="69">
        <f t="shared" si="22"/>
        <v>22</v>
      </c>
      <c r="AI43" s="4">
        <f t="shared" si="23"/>
        <v>0</v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 t="s">
        <v>88</v>
      </c>
      <c r="C44" s="34">
        <v>6052320102023</v>
      </c>
      <c r="D44" s="68"/>
      <c r="E44" s="107"/>
      <c r="F44" s="92"/>
      <c r="G44" s="53"/>
      <c r="H44" s="53"/>
      <c r="I44" s="53"/>
      <c r="J44" s="95"/>
      <c r="K44" s="53"/>
      <c r="L44" s="53">
        <f t="shared" si="7"/>
        <v>0</v>
      </c>
      <c r="M44" s="53">
        <f t="shared" si="8"/>
        <v>0</v>
      </c>
      <c r="N44" s="53">
        <f t="shared" si="9"/>
        <v>0</v>
      </c>
      <c r="O44" s="53" t="str">
        <f t="shared" si="0"/>
        <v>не з'явився</v>
      </c>
      <c r="P44" s="79" t="str">
        <f t="shared" si="1"/>
        <v>F</v>
      </c>
      <c r="Q44" s="77">
        <f t="shared" si="10"/>
        <v>0</v>
      </c>
      <c r="R44" s="77">
        <f t="shared" si="11"/>
        <v>0</v>
      </c>
      <c r="S44" s="53">
        <f t="shared" si="12"/>
        <v>0</v>
      </c>
      <c r="T44" s="53">
        <f t="shared" si="13"/>
        <v>0</v>
      </c>
      <c r="U44" s="53">
        <f t="shared" si="14"/>
        <v>0</v>
      </c>
      <c r="V44" s="53" t="str">
        <f t="shared" si="2"/>
        <v>не з'явився</v>
      </c>
      <c r="W44" s="53" t="str">
        <f t="shared" si="3"/>
        <v>F</v>
      </c>
      <c r="X44" s="77">
        <f t="shared" si="24"/>
        <v>0</v>
      </c>
      <c r="Y44" s="77">
        <f t="shared" si="15"/>
        <v>0</v>
      </c>
      <c r="Z44" s="53">
        <f t="shared" si="16"/>
        <v>0</v>
      </c>
      <c r="AA44" s="53">
        <f t="shared" si="17"/>
        <v>0</v>
      </c>
      <c r="AB44" s="53">
        <f t="shared" si="18"/>
        <v>0</v>
      </c>
      <c r="AC44" s="53" t="str">
        <f t="shared" si="5"/>
        <v>не з'явився</v>
      </c>
      <c r="AD44" s="53" t="str">
        <f t="shared" si="6"/>
        <v>F</v>
      </c>
      <c r="AE44" s="77">
        <f t="shared" si="19"/>
        <v>23</v>
      </c>
      <c r="AF44" s="69">
        <f t="shared" si="20"/>
        <v>23</v>
      </c>
      <c r="AG44" s="77">
        <f t="shared" si="21"/>
        <v>23</v>
      </c>
      <c r="AH44" s="69">
        <f t="shared" si="22"/>
        <v>23</v>
      </c>
      <c r="AI44" s="4">
        <f t="shared" si="23"/>
        <v>0</v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 t="s">
        <v>89</v>
      </c>
      <c r="C45" s="34">
        <v>6052320102024</v>
      </c>
      <c r="D45" s="68"/>
      <c r="E45" s="107"/>
      <c r="F45" s="92"/>
      <c r="G45" s="53"/>
      <c r="H45" s="53"/>
      <c r="I45" s="53"/>
      <c r="J45" s="95"/>
      <c r="K45" s="53"/>
      <c r="L45" s="53">
        <f t="shared" si="7"/>
        <v>0</v>
      </c>
      <c r="M45" s="53">
        <f t="shared" si="8"/>
        <v>0</v>
      </c>
      <c r="N45" s="53">
        <f t="shared" si="9"/>
        <v>0</v>
      </c>
      <c r="O45" s="53" t="str">
        <f t="shared" si="0"/>
        <v>не з'явився</v>
      </c>
      <c r="P45" s="79" t="str">
        <f t="shared" si="1"/>
        <v>F</v>
      </c>
      <c r="Q45" s="77">
        <f t="shared" si="10"/>
        <v>0</v>
      </c>
      <c r="R45" s="77">
        <f t="shared" si="11"/>
        <v>0</v>
      </c>
      <c r="S45" s="53">
        <f t="shared" si="12"/>
        <v>0</v>
      </c>
      <c r="T45" s="53">
        <f t="shared" si="13"/>
        <v>0</v>
      </c>
      <c r="U45" s="53">
        <f t="shared" si="14"/>
        <v>0</v>
      </c>
      <c r="V45" s="53" t="str">
        <f t="shared" si="2"/>
        <v>не з'явився</v>
      </c>
      <c r="W45" s="53" t="str">
        <f t="shared" si="3"/>
        <v>F</v>
      </c>
      <c r="X45" s="77">
        <f t="shared" si="24"/>
        <v>0</v>
      </c>
      <c r="Y45" s="77">
        <f t="shared" si="15"/>
        <v>0</v>
      </c>
      <c r="Z45" s="53">
        <f t="shared" si="16"/>
        <v>0</v>
      </c>
      <c r="AA45" s="53">
        <f t="shared" si="17"/>
        <v>0</v>
      </c>
      <c r="AB45" s="53">
        <f t="shared" si="18"/>
        <v>0</v>
      </c>
      <c r="AC45" s="53" t="str">
        <f t="shared" si="5"/>
        <v>не з'явився</v>
      </c>
      <c r="AD45" s="53" t="str">
        <f t="shared" si="6"/>
        <v>F</v>
      </c>
      <c r="AE45" s="77">
        <f t="shared" si="19"/>
        <v>24</v>
      </c>
      <c r="AF45" s="69">
        <f t="shared" si="20"/>
        <v>24</v>
      </c>
      <c r="AG45" s="77">
        <f t="shared" si="21"/>
        <v>24</v>
      </c>
      <c r="AH45" s="69">
        <f t="shared" si="22"/>
        <v>24</v>
      </c>
      <c r="AI45" s="4">
        <f t="shared" si="23"/>
        <v>0</v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 t="s">
        <v>90</v>
      </c>
      <c r="C46" s="34">
        <v>6052320102025</v>
      </c>
      <c r="D46" s="68"/>
      <c r="E46" s="107"/>
      <c r="F46" s="92"/>
      <c r="G46" s="53"/>
      <c r="H46" s="53"/>
      <c r="I46" s="53"/>
      <c r="J46" s="95"/>
      <c r="K46" s="53"/>
      <c r="L46" s="53">
        <f t="shared" si="7"/>
        <v>0</v>
      </c>
      <c r="M46" s="53">
        <f t="shared" si="8"/>
        <v>0</v>
      </c>
      <c r="N46" s="53">
        <f t="shared" si="9"/>
        <v>0</v>
      </c>
      <c r="O46" s="53" t="str">
        <f t="shared" si="0"/>
        <v>не з'явився</v>
      </c>
      <c r="P46" s="79" t="str">
        <f t="shared" si="1"/>
        <v>F</v>
      </c>
      <c r="Q46" s="77">
        <f t="shared" si="10"/>
        <v>0</v>
      </c>
      <c r="R46" s="77">
        <f t="shared" si="11"/>
        <v>0</v>
      </c>
      <c r="S46" s="53">
        <f t="shared" si="12"/>
        <v>0</v>
      </c>
      <c r="T46" s="53">
        <f t="shared" si="13"/>
        <v>0</v>
      </c>
      <c r="U46" s="53">
        <f t="shared" si="14"/>
        <v>0</v>
      </c>
      <c r="V46" s="53" t="str">
        <f t="shared" si="2"/>
        <v>не з'явився</v>
      </c>
      <c r="W46" s="53" t="str">
        <f t="shared" si="3"/>
        <v>F</v>
      </c>
      <c r="X46" s="77">
        <f t="shared" si="24"/>
        <v>0</v>
      </c>
      <c r="Y46" s="77">
        <f t="shared" si="15"/>
        <v>0</v>
      </c>
      <c r="Z46" s="53">
        <f t="shared" si="16"/>
        <v>0</v>
      </c>
      <c r="AA46" s="53">
        <f t="shared" si="17"/>
        <v>0</v>
      </c>
      <c r="AB46" s="53">
        <f t="shared" si="18"/>
        <v>0</v>
      </c>
      <c r="AC46" s="53" t="str">
        <f t="shared" si="5"/>
        <v>не з'явився</v>
      </c>
      <c r="AD46" s="53" t="str">
        <f t="shared" si="6"/>
        <v>F</v>
      </c>
      <c r="AE46" s="77">
        <f t="shared" si="19"/>
        <v>25</v>
      </c>
      <c r="AF46" s="69">
        <f t="shared" si="20"/>
        <v>25</v>
      </c>
      <c r="AG46" s="77">
        <f t="shared" si="21"/>
        <v>25</v>
      </c>
      <c r="AH46" s="69">
        <f t="shared" si="22"/>
        <v>25</v>
      </c>
      <c r="AI46" s="4">
        <f t="shared" si="23"/>
        <v>0</v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 t="s">
        <v>91</v>
      </c>
      <c r="C47" s="34">
        <v>6052320102026</v>
      </c>
      <c r="D47" s="68"/>
      <c r="E47" s="107"/>
      <c r="F47" s="92"/>
      <c r="G47" s="53"/>
      <c r="H47" s="53"/>
      <c r="I47" s="53"/>
      <c r="J47" s="95"/>
      <c r="K47" s="53"/>
      <c r="L47" s="53">
        <f t="shared" si="7"/>
        <v>0</v>
      </c>
      <c r="M47" s="53">
        <f t="shared" si="8"/>
        <v>0</v>
      </c>
      <c r="N47" s="53">
        <f t="shared" si="9"/>
        <v>0</v>
      </c>
      <c r="O47" s="53" t="str">
        <f t="shared" si="0"/>
        <v>не з'явився</v>
      </c>
      <c r="P47" s="79" t="str">
        <f t="shared" si="1"/>
        <v>F</v>
      </c>
      <c r="Q47" s="77">
        <f t="shared" si="10"/>
        <v>0</v>
      </c>
      <c r="R47" s="77">
        <f t="shared" si="11"/>
        <v>0</v>
      </c>
      <c r="S47" s="53">
        <f t="shared" si="12"/>
        <v>0</v>
      </c>
      <c r="T47" s="53">
        <f t="shared" si="13"/>
        <v>0</v>
      </c>
      <c r="U47" s="53">
        <f t="shared" si="14"/>
        <v>0</v>
      </c>
      <c r="V47" s="53" t="str">
        <f t="shared" si="2"/>
        <v>не з'явився</v>
      </c>
      <c r="W47" s="53" t="str">
        <f t="shared" si="3"/>
        <v>F</v>
      </c>
      <c r="X47" s="77">
        <f t="shared" si="24"/>
        <v>0</v>
      </c>
      <c r="Y47" s="77">
        <f t="shared" si="15"/>
        <v>0</v>
      </c>
      <c r="Z47" s="53">
        <f t="shared" si="16"/>
        <v>0</v>
      </c>
      <c r="AA47" s="53">
        <f t="shared" si="17"/>
        <v>0</v>
      </c>
      <c r="AB47" s="53">
        <f t="shared" si="18"/>
        <v>0</v>
      </c>
      <c r="AC47" s="53" t="str">
        <f t="shared" si="5"/>
        <v>не з'явився</v>
      </c>
      <c r="AD47" s="53" t="str">
        <f t="shared" si="6"/>
        <v>F</v>
      </c>
      <c r="AE47" s="77">
        <f t="shared" si="19"/>
        <v>26</v>
      </c>
      <c r="AF47" s="69">
        <f t="shared" si="20"/>
        <v>26</v>
      </c>
      <c r="AG47" s="77">
        <f t="shared" si="21"/>
        <v>26</v>
      </c>
      <c r="AH47" s="69">
        <f t="shared" si="22"/>
        <v>26</v>
      </c>
      <c r="AI47" s="4">
        <f t="shared" si="23"/>
        <v>0</v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 t="s">
        <v>92</v>
      </c>
      <c r="C48" s="34">
        <v>6052320102027</v>
      </c>
      <c r="D48" s="68"/>
      <c r="E48" s="107"/>
      <c r="F48" s="92"/>
      <c r="G48" s="53"/>
      <c r="H48" s="53"/>
      <c r="I48" s="53"/>
      <c r="J48" s="95"/>
      <c r="K48" s="53"/>
      <c r="L48" s="53">
        <f t="shared" si="7"/>
        <v>0</v>
      </c>
      <c r="M48" s="53">
        <f t="shared" si="8"/>
        <v>0</v>
      </c>
      <c r="N48" s="53">
        <f t="shared" si="9"/>
        <v>0</v>
      </c>
      <c r="O48" s="53" t="str">
        <f t="shared" si="0"/>
        <v>не з'явився</v>
      </c>
      <c r="P48" s="79" t="str">
        <f t="shared" si="1"/>
        <v>F</v>
      </c>
      <c r="Q48" s="77">
        <f t="shared" si="10"/>
        <v>0</v>
      </c>
      <c r="R48" s="77">
        <f t="shared" si="11"/>
        <v>0</v>
      </c>
      <c r="S48" s="53">
        <f t="shared" si="12"/>
        <v>0</v>
      </c>
      <c r="T48" s="53">
        <f t="shared" si="13"/>
        <v>0</v>
      </c>
      <c r="U48" s="53">
        <f t="shared" si="14"/>
        <v>0</v>
      </c>
      <c r="V48" s="53" t="str">
        <f t="shared" si="2"/>
        <v>не з'явився</v>
      </c>
      <c r="W48" s="53" t="str">
        <f t="shared" si="3"/>
        <v>F</v>
      </c>
      <c r="X48" s="77">
        <f t="shared" si="24"/>
        <v>0</v>
      </c>
      <c r="Y48" s="77">
        <f t="shared" si="15"/>
        <v>0</v>
      </c>
      <c r="Z48" s="53">
        <f t="shared" si="16"/>
        <v>0</v>
      </c>
      <c r="AA48" s="53">
        <f t="shared" si="17"/>
        <v>0</v>
      </c>
      <c r="AB48" s="53">
        <f t="shared" si="18"/>
        <v>0</v>
      </c>
      <c r="AC48" s="53" t="str">
        <f t="shared" si="5"/>
        <v>не з'явився</v>
      </c>
      <c r="AD48" s="53" t="str">
        <f t="shared" si="6"/>
        <v>F</v>
      </c>
      <c r="AE48" s="77">
        <f t="shared" si="19"/>
        <v>27</v>
      </c>
      <c r="AF48" s="69">
        <f t="shared" si="20"/>
        <v>27</v>
      </c>
      <c r="AG48" s="77">
        <f t="shared" si="21"/>
        <v>27</v>
      </c>
      <c r="AH48" s="69">
        <f t="shared" si="22"/>
        <v>27</v>
      </c>
      <c r="AI48" s="4">
        <f t="shared" si="23"/>
        <v>0</v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 t="s">
        <v>93</v>
      </c>
      <c r="C49" s="34">
        <v>6052320102028</v>
      </c>
      <c r="D49" s="68"/>
      <c r="E49" s="107"/>
      <c r="F49" s="92"/>
      <c r="G49" s="53"/>
      <c r="H49" s="53"/>
      <c r="I49" s="53"/>
      <c r="J49" s="95"/>
      <c r="K49" s="53"/>
      <c r="L49" s="53">
        <f t="shared" si="7"/>
        <v>0</v>
      </c>
      <c r="M49" s="53">
        <f t="shared" si="8"/>
        <v>0</v>
      </c>
      <c r="N49" s="53">
        <f t="shared" si="9"/>
        <v>0</v>
      </c>
      <c r="O49" s="53" t="str">
        <f t="shared" si="0"/>
        <v>не з'явився</v>
      </c>
      <c r="P49" s="79" t="str">
        <f t="shared" si="1"/>
        <v>F</v>
      </c>
      <c r="Q49" s="77">
        <f t="shared" si="10"/>
        <v>0</v>
      </c>
      <c r="R49" s="77">
        <f t="shared" si="11"/>
        <v>0</v>
      </c>
      <c r="S49" s="53">
        <f t="shared" si="12"/>
        <v>0</v>
      </c>
      <c r="T49" s="53">
        <f t="shared" si="13"/>
        <v>0</v>
      </c>
      <c r="U49" s="53">
        <f t="shared" si="14"/>
        <v>0</v>
      </c>
      <c r="V49" s="53" t="str">
        <f t="shared" si="2"/>
        <v>не з'явився</v>
      </c>
      <c r="W49" s="53" t="str">
        <f t="shared" si="3"/>
        <v>F</v>
      </c>
      <c r="X49" s="77">
        <f t="shared" si="24"/>
        <v>0</v>
      </c>
      <c r="Y49" s="77">
        <f t="shared" si="15"/>
        <v>0</v>
      </c>
      <c r="Z49" s="53">
        <f t="shared" si="16"/>
        <v>0</v>
      </c>
      <c r="AA49" s="53">
        <f t="shared" si="17"/>
        <v>0</v>
      </c>
      <c r="AB49" s="53">
        <f t="shared" si="18"/>
        <v>0</v>
      </c>
      <c r="AC49" s="53" t="str">
        <f t="shared" si="5"/>
        <v>не з'явився</v>
      </c>
      <c r="AD49" s="53" t="str">
        <f t="shared" si="6"/>
        <v>F</v>
      </c>
      <c r="AE49" s="77">
        <f t="shared" si="19"/>
        <v>28</v>
      </c>
      <c r="AF49" s="69">
        <f t="shared" si="20"/>
        <v>28</v>
      </c>
      <c r="AG49" s="77">
        <f t="shared" si="21"/>
        <v>28</v>
      </c>
      <c r="AH49" s="69">
        <f t="shared" si="22"/>
        <v>28</v>
      </c>
      <c r="AI49" s="4">
        <f t="shared" si="23"/>
        <v>0</v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28</v>
      </c>
      <c r="AF50" s="69" t="str">
        <f t="shared" si="20"/>
        <v/>
      </c>
      <c r="AG50" s="77">
        <f t="shared" si="21"/>
        <v>28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28</v>
      </c>
      <c r="AF51" s="69" t="str">
        <f t="shared" si="20"/>
        <v/>
      </c>
      <c r="AG51" s="77">
        <f t="shared" si="21"/>
        <v>28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28</v>
      </c>
      <c r="AF52" s="69" t="str">
        <f t="shared" si="20"/>
        <v/>
      </c>
      <c r="AG52" s="77">
        <f t="shared" si="21"/>
        <v>28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28</v>
      </c>
      <c r="AF53" s="69" t="str">
        <f t="shared" si="20"/>
        <v/>
      </c>
      <c r="AG53" s="77">
        <f t="shared" si="21"/>
        <v>28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28</v>
      </c>
      <c r="AF54" s="69" t="str">
        <f t="shared" si="20"/>
        <v/>
      </c>
      <c r="AG54" s="77">
        <f t="shared" si="21"/>
        <v>28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Управління соціальною сферою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1</v>
      </c>
      <c r="D8" s="138"/>
      <c r="E8" s="5" t="s">
        <v>14</v>
      </c>
      <c r="F8" s="8" t="str">
        <f>'ВНЕСЕННЯ ІНФОРМАЦІЇ'!C16</f>
        <v>6.05.232.010.20.1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№20.2.0066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10.06.2021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ФІЛОСОФІЯ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Потоцька Ю.І.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Кузь О.М., Жеребятнікова І.В.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10.06.2021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Бондар М. Д.</v>
      </c>
      <c r="C21" s="39">
        <f>IF('ВНЕСЕННЯ ІНФОРМАЦІЇ'!C23="","",'ВНЕСЕННЯ ІНФОРМАЦІЇ'!C23)</f>
        <v>6052320102002</v>
      </c>
      <c r="D21" s="37">
        <f>'ВНЕСЕННЯ ІНФОРМАЦІЇ'!E23</f>
        <v>0</v>
      </c>
      <c r="E21" s="38" t="str">
        <f>IF('ВНЕСЕННЯ ІНФОРМАЦІЇ'!B23="","",$A$12)</f>
        <v>10.06.2021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Буцинська О. С.</v>
      </c>
      <c r="C22" s="39">
        <f>IF('ВНЕСЕННЯ ІНФОРМАЦІЇ'!C24="","",'ВНЕСЕННЯ ІНФОРМАЦІЇ'!C24)</f>
        <v>6052320102003</v>
      </c>
      <c r="D22" s="37">
        <f>'ВНЕСЕННЯ ІНФОРМАЦІЇ'!E24</f>
        <v>0</v>
      </c>
      <c r="E22" s="38" t="str">
        <f>IF('ВНЕСЕННЯ ІНФОРМАЦІЇ'!B24="","",$A$12)</f>
        <v>10.06.2021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Гнітко А. О.</v>
      </c>
      <c r="C23" s="39">
        <f>IF('ВНЕСЕННЯ ІНФОРМАЦІЇ'!C25="","",'ВНЕСЕННЯ ІНФОРМАЦІЇ'!C25)</f>
        <v>6052320102004</v>
      </c>
      <c r="D23" s="37">
        <f>'ВНЕСЕННЯ ІНФОРМАЦІЇ'!E25</f>
        <v>0</v>
      </c>
      <c r="E23" s="38" t="str">
        <f>IF('ВНЕСЕННЯ ІНФОРМАЦІЇ'!B25="","",$A$12)</f>
        <v>10.06.2021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Григоренко Є. С.</v>
      </c>
      <c r="C24" s="39">
        <f>IF('ВНЕСЕННЯ ІНФОРМАЦІЇ'!C26="","",'ВНЕСЕННЯ ІНФОРМАЦІЇ'!C26)</f>
        <v>6052320102005</v>
      </c>
      <c r="D24" s="37">
        <f>'ВНЕСЕННЯ ІНФОРМАЦІЇ'!E26</f>
        <v>0</v>
      </c>
      <c r="E24" s="38" t="str">
        <f>IF('ВНЕСЕННЯ ІНФОРМАЦІЇ'!B26="","",$A$12)</f>
        <v>10.06.2021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Долгальова К. А.</v>
      </c>
      <c r="C25" s="39">
        <f>IF('ВНЕСЕННЯ ІНФОРМАЦІЇ'!C27="","",'ВНЕСЕННЯ ІНФОРМАЦІЇ'!C27)</f>
        <v>6052320102006</v>
      </c>
      <c r="D25" s="37">
        <f>'ВНЕСЕННЯ ІНФОРМАЦІЇ'!E27</f>
        <v>0</v>
      </c>
      <c r="E25" s="38" t="str">
        <f>IF('ВНЕСЕННЯ ІНФОРМАЦІЇ'!B27="","",$A$12)</f>
        <v>10.06.2021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Жигілій Є. Б.</v>
      </c>
      <c r="C26" s="39">
        <f>IF('ВНЕСЕННЯ ІНФОРМАЦІЇ'!C28="","",'ВНЕСЕННЯ ІНФОРМАЦІЇ'!C28)</f>
        <v>6052320102007</v>
      </c>
      <c r="D26" s="37">
        <f>'ВНЕСЕННЯ ІНФОРМАЦІЇ'!E28</f>
        <v>0</v>
      </c>
      <c r="E26" s="38" t="str">
        <f>IF('ВНЕСЕННЯ ІНФОРМАЦІЇ'!B28="","",$A$12)</f>
        <v>10.06.2021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Жовновата В. А.</v>
      </c>
      <c r="C27" s="39">
        <f>IF('ВНЕСЕННЯ ІНФОРМАЦІЇ'!C29="","",'ВНЕСЕННЯ ІНФОРМАЦІЇ'!C29)</f>
        <v>6052320102008</v>
      </c>
      <c r="D27" s="37">
        <f>'ВНЕСЕННЯ ІНФОРМАЦІЇ'!E29</f>
        <v>0</v>
      </c>
      <c r="E27" s="38" t="str">
        <f>IF('ВНЕСЕННЯ ІНФОРМАЦІЇ'!B29="","",$A$12)</f>
        <v>10.06.2021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Іванов І. В.</v>
      </c>
      <c r="C28" s="39">
        <f>IF('ВНЕСЕННЯ ІНФОРМАЦІЇ'!C30="","",'ВНЕСЕННЯ ІНФОРМАЦІЇ'!C30)</f>
        <v>6052320102009</v>
      </c>
      <c r="D28" s="37">
        <f>'ВНЕСЕННЯ ІНФОРМАЦІЇ'!E30</f>
        <v>0</v>
      </c>
      <c r="E28" s="38" t="str">
        <f>IF('ВНЕСЕННЯ ІНФОРМАЦІЇ'!B30="","",$A$12)</f>
        <v>10.06.2021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Клименко А. М.</v>
      </c>
      <c r="C29" s="39">
        <f>IF('ВНЕСЕННЯ ІНФОРМАЦІЇ'!C31="","",'ВНЕСЕННЯ ІНФОРМАЦІЇ'!C31)</f>
        <v>6052320102010</v>
      </c>
      <c r="D29" s="37">
        <f>'ВНЕСЕННЯ ІНФОРМАЦІЇ'!E31</f>
        <v>0</v>
      </c>
      <c r="E29" s="38" t="str">
        <f>IF('ВНЕСЕННЯ ІНФОРМАЦІЇ'!B31="","",$A$12)</f>
        <v>10.06.2021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Колядинська Т. М.</v>
      </c>
      <c r="C30" s="39">
        <f>IF('ВНЕСЕННЯ ІНФОРМАЦІЇ'!C32="","",'ВНЕСЕННЯ ІНФОРМАЦІЇ'!C32)</f>
        <v>6052320102011</v>
      </c>
      <c r="D30" s="37">
        <f>'ВНЕСЕННЯ ІНФОРМАЦІЇ'!E32</f>
        <v>0</v>
      </c>
      <c r="E30" s="38" t="str">
        <f>IF('ВНЕСЕННЯ ІНФОРМАЦІЇ'!B32="","",$A$12)</f>
        <v>10.06.2021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Лаврінець А. О.</v>
      </c>
      <c r="C31" s="39">
        <f>IF('ВНЕСЕННЯ ІНФОРМАЦІЇ'!C33="","",'ВНЕСЕННЯ ІНФОРМАЦІЇ'!C33)</f>
        <v>6052320102012</v>
      </c>
      <c r="D31" s="37">
        <f>'ВНЕСЕННЯ ІНФОРМАЦІЇ'!E33</f>
        <v>0</v>
      </c>
      <c r="E31" s="38" t="str">
        <f>IF('ВНЕСЕННЯ ІНФОРМАЦІЇ'!B33="","",$A$12)</f>
        <v>10.06.2021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Мінакова В. О.</v>
      </c>
      <c r="C32" s="39">
        <f>IF('ВНЕСЕННЯ ІНФОРМАЦІЇ'!C34="","",'ВНЕСЕННЯ ІНФОРМАЦІЇ'!C34)</f>
        <v>6052320102013</v>
      </c>
      <c r="D32" s="37">
        <f>'ВНЕСЕННЯ ІНФОРМАЦІЇ'!E34</f>
        <v>0</v>
      </c>
      <c r="E32" s="38" t="str">
        <f>IF('ВНЕСЕННЯ ІНФОРМАЦІЇ'!B34="","",$A$12)</f>
        <v>10.06.2021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Невдоха К. С.</v>
      </c>
      <c r="C33" s="39">
        <f>IF('ВНЕСЕННЯ ІНФОРМАЦІЇ'!C35="","",'ВНЕСЕННЯ ІНФОРМАЦІЇ'!C35)</f>
        <v>6052320102014</v>
      </c>
      <c r="D33" s="37">
        <f>'ВНЕСЕННЯ ІНФОРМАЦІЇ'!E35</f>
        <v>0</v>
      </c>
      <c r="E33" s="38" t="str">
        <f>IF('ВНЕСЕННЯ ІНФОРМАЦІЇ'!B35="","",$A$12)</f>
        <v>10.06.2021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Никоненко К. Д.</v>
      </c>
      <c r="C34" s="39">
        <f>IF('ВНЕСЕННЯ ІНФОРМАЦІЇ'!C36="","",'ВНЕСЕННЯ ІНФОРМАЦІЇ'!C36)</f>
        <v>6052320102015</v>
      </c>
      <c r="D34" s="37">
        <f>'ВНЕСЕННЯ ІНФОРМАЦІЇ'!E36</f>
        <v>0</v>
      </c>
      <c r="E34" s="38" t="str">
        <f>IF('ВНЕСЕННЯ ІНФОРМАЦІЇ'!B36="","",$A$12)</f>
        <v>10.06.2021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Оклей В. О.</v>
      </c>
      <c r="C35" s="39">
        <f>IF('ВНЕСЕННЯ ІНФОРМАЦІЇ'!C37="","",'ВНЕСЕННЯ ІНФОРМАЦІЇ'!C37)</f>
        <v>6052320102016</v>
      </c>
      <c r="D35" s="37">
        <f>'ВНЕСЕННЯ ІНФОРМАЦІЇ'!E37</f>
        <v>0</v>
      </c>
      <c r="E35" s="38" t="str">
        <f>IF('ВНЕСЕННЯ ІНФОРМАЦІЇ'!B37="","",$A$12)</f>
        <v>10.06.2021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Пелих Я. О.</v>
      </c>
      <c r="C36" s="39">
        <f>IF('ВНЕСЕННЯ ІНФОРМАЦІЇ'!C38="","",'ВНЕСЕННЯ ІНФОРМАЦІЇ'!C38)</f>
        <v>6052320102017</v>
      </c>
      <c r="D36" s="37">
        <f>'ВНЕСЕННЯ ІНФОРМАЦІЇ'!E38</f>
        <v>0</v>
      </c>
      <c r="E36" s="38" t="str">
        <f>IF('ВНЕСЕННЯ ІНФОРМАЦІЇ'!B38="","",$A$12)</f>
        <v>10.06.2021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>Петренко Д. А.</v>
      </c>
      <c r="C37" s="39">
        <f>IF('ВНЕСЕННЯ ІНФОРМАЦІЇ'!C39="","",'ВНЕСЕННЯ ІНФОРМАЦІЇ'!C39)</f>
        <v>6052320102018</v>
      </c>
      <c r="D37" s="37">
        <f>'ВНЕСЕННЯ ІНФОРМАЦІЇ'!E39</f>
        <v>0</v>
      </c>
      <c r="E37" s="38" t="str">
        <f>IF('ВНЕСЕННЯ ІНФОРМАЦІЇ'!B39="","",$A$12)</f>
        <v>10.06.2021</v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>Платонова К. В.</v>
      </c>
      <c r="C38" s="39">
        <f>IF('ВНЕСЕННЯ ІНФОРМАЦІЇ'!C40="","",'ВНЕСЕННЯ ІНФОРМАЦІЇ'!C40)</f>
        <v>6052320102019</v>
      </c>
      <c r="D38" s="37">
        <f>'ВНЕСЕННЯ ІНФОРМАЦІЇ'!E40</f>
        <v>0</v>
      </c>
      <c r="E38" s="38" t="str">
        <f>IF('ВНЕСЕННЯ ІНФОРМАЦІЇ'!B40="","",$A$12)</f>
        <v>10.06.2021</v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>Постернак Б. Є.</v>
      </c>
      <c r="C39" s="39">
        <f>IF('ВНЕСЕННЯ ІНФОРМАЦІЇ'!C41="","",'ВНЕСЕННЯ ІНФОРМАЦІЇ'!C41)</f>
        <v>6052320102020</v>
      </c>
      <c r="D39" s="37">
        <f>'ВНЕСЕННЯ ІНФОРМАЦІЇ'!E41</f>
        <v>0</v>
      </c>
      <c r="E39" s="38" t="str">
        <f>IF('ВНЕСЕННЯ ІНФОРМАЦІЇ'!B41="","",$A$12)</f>
        <v>10.06.2021</v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>Расулова Е. Т.</v>
      </c>
      <c r="C40" s="39">
        <f>IF('ВНЕСЕННЯ ІНФОРМАЦІЇ'!C42="","",'ВНЕСЕННЯ ІНФОРМАЦІЇ'!C42)</f>
        <v>6052320102021</v>
      </c>
      <c r="D40" s="37">
        <f>'ВНЕСЕННЯ ІНФОРМАЦІЇ'!E42</f>
        <v>0</v>
      </c>
      <c r="E40" s="38" t="str">
        <f>IF('ВНЕСЕННЯ ІНФОРМАЦІЇ'!B42="","",$A$12)</f>
        <v>10.06.2021</v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>Савченко Є. В.</v>
      </c>
      <c r="C41" s="39">
        <f>IF('ВНЕСЕННЯ ІНФОРМАЦІЇ'!C43="","",'ВНЕСЕННЯ ІНФОРМАЦІЇ'!C43)</f>
        <v>6052320102022</v>
      </c>
      <c r="D41" s="37">
        <f>'ВНЕСЕННЯ ІНФОРМАЦІЇ'!E43</f>
        <v>0</v>
      </c>
      <c r="E41" s="38" t="str">
        <f>IF('ВНЕСЕННЯ ІНФОРМАЦІЇ'!B43="","",$A$12)</f>
        <v>10.06.2021</v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>Севостьянов М. С.</v>
      </c>
      <c r="C42" s="39">
        <f>IF('ВНЕСЕННЯ ІНФОРМАЦІЇ'!C44="","",'ВНЕСЕННЯ ІНФОРМАЦІЇ'!C44)</f>
        <v>6052320102023</v>
      </c>
      <c r="D42" s="37">
        <f>'ВНЕСЕННЯ ІНФОРМАЦІЇ'!E44</f>
        <v>0</v>
      </c>
      <c r="E42" s="38" t="str">
        <f>IF('ВНЕСЕННЯ ІНФОРМАЦІЇ'!B44="","",$A$12)</f>
        <v>10.06.2021</v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>Сосюрко Ф. О.</v>
      </c>
      <c r="C43" s="39">
        <f>IF('ВНЕСЕННЯ ІНФОРМАЦІЇ'!C45="","",'ВНЕСЕННЯ ІНФОРМАЦІЇ'!C45)</f>
        <v>6052320102024</v>
      </c>
      <c r="D43" s="37">
        <f>'ВНЕСЕННЯ ІНФОРМАЦІЇ'!E45</f>
        <v>0</v>
      </c>
      <c r="E43" s="38" t="str">
        <f>IF('ВНЕСЕННЯ ІНФОРМАЦІЇ'!B45="","",$A$12)</f>
        <v>10.06.2021</v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>Сухостат М. С.</v>
      </c>
      <c r="C44" s="39">
        <f>IF('ВНЕСЕННЯ ІНФОРМАЦІЇ'!C46="","",'ВНЕСЕННЯ ІНФОРМАЦІЇ'!C46)</f>
        <v>6052320102025</v>
      </c>
      <c r="D44" s="37">
        <f>'ВНЕСЕННЯ ІНФОРМАЦІЇ'!E46</f>
        <v>0</v>
      </c>
      <c r="E44" s="38" t="str">
        <f>IF('ВНЕСЕННЯ ІНФОРМАЦІЇ'!B46="","",$A$12)</f>
        <v>10.06.2021</v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>Фролова А. О.</v>
      </c>
      <c r="C45" s="39">
        <f>IF('ВНЕСЕННЯ ІНФОРМАЦІЇ'!C47="","",'ВНЕСЕННЯ ІНФОРМАЦІЇ'!C47)</f>
        <v>6052320102026</v>
      </c>
      <c r="D45" s="37">
        <f>'ВНЕСЕННЯ ІНФОРМАЦІЇ'!E47</f>
        <v>0</v>
      </c>
      <c r="E45" s="38" t="str">
        <f>IF('ВНЕСЕННЯ ІНФОРМАЦІЇ'!B47="","",$A$12)</f>
        <v>10.06.2021</v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>Чесак Є. К.</v>
      </c>
      <c r="C46" s="39">
        <f>IF('ВНЕСЕННЯ ІНФОРМАЦІЇ'!C48="","",'ВНЕСЕННЯ ІНФОРМАЦІЇ'!C48)</f>
        <v>6052320102027</v>
      </c>
      <c r="D46" s="37">
        <f>'ВНЕСЕННЯ ІНФОРМАЦІЇ'!E48</f>
        <v>0</v>
      </c>
      <c r="E46" s="38" t="str">
        <f>IF('ВНЕСЕННЯ ІНФОРМАЦІЇ'!B48="","",$A$12)</f>
        <v>10.06.2021</v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>Щуренко Є. М.</v>
      </c>
      <c r="C47" s="39">
        <f>IF('ВНЕСЕННЯ ІНФОРМАЦІЇ'!C49="","",'ВНЕСЕННЯ ІНФОРМАЦІЇ'!C49)</f>
        <v>6052320102028</v>
      </c>
      <c r="D47" s="37">
        <f>'ВНЕСЕННЯ ІНФОРМАЦІЇ'!E49</f>
        <v>0</v>
      </c>
      <c r="E47" s="38" t="str">
        <f>IF('ВНЕСЕННЯ ІНФОРМАЦІЇ'!B49="","",$A$12)</f>
        <v>10.06.2021</v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2021-06-03T13:18:59Z</dcterms:modified>
</cp:coreProperties>
</file>