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M49" i="2"/>
  <c r="L49" i="2"/>
  <c r="N49" i="2" s="1"/>
  <c r="R49" i="2" s="1"/>
  <c r="T49" i="2" s="1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S49" i="2" s="1"/>
  <c r="U49" i="2" s="1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V49" i="2" l="1"/>
  <c r="X49" i="2"/>
  <c r="Z49" i="2" s="1"/>
  <c r="AB49" i="2" s="1"/>
  <c r="W49" i="2"/>
  <c r="Y49" i="2"/>
  <c r="AA49" i="2" s="1"/>
  <c r="Y48" i="2"/>
  <c r="AA48" i="2" s="1"/>
  <c r="AI48" i="2"/>
  <c r="X48" i="2"/>
  <c r="Z48" i="2" s="1"/>
  <c r="W48" i="2"/>
  <c r="AB48" i="2"/>
  <c r="V48" i="2"/>
  <c r="X47" i="2"/>
  <c r="Z47" i="2" s="1"/>
  <c r="AB47" i="2"/>
  <c r="AI47" i="2" s="1"/>
  <c r="Y47" i="2"/>
  <c r="AA47" i="2" s="1"/>
  <c r="V47" i="2"/>
  <c r="X45" i="2"/>
  <c r="Z45" i="2" s="1"/>
  <c r="V45" i="2"/>
  <c r="Y45" i="2"/>
  <c r="AA45" i="2" s="1"/>
  <c r="AB45" i="2"/>
  <c r="AI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I49" i="2" l="1"/>
  <c r="AD49" i="2"/>
  <c r="AC49" i="2"/>
  <c r="AD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<sst xmlns="http://schemas.openxmlformats.org/spreadsheetml/2006/main" count="127" uniqueCount="94">
  <si>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</si>
  <si>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</si>
  <si>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</si>
  <si>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</si>
  <si>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</si>
  <si>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</si>
  <si>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</si>
  <si>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</si>
  <si>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</si>
  <si>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</si>
  <si>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</si>
  <si>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</si>
  <si>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</si>
  <si>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</si>
  <si>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</si>
  <si>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</si>
  <si>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</si>
  <si>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</si>
  <si>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</si>
  <si>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</si>
  <si>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</si>
  <si>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</si>
  <si>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</si>
  <si>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</si>
  <si>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</si>
  <si>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</si>
  <si>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</si>
  <si>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</si>
  <si>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</si>
  <si>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</si>
  <si>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</si>
  <si>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</si>
  <si>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</si>
  <si>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</si>
  <si>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</si>
  <si>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</si>
  <si>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</si>
  <si>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</si>
  <si>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</si>
  <si>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</si>
  <si>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</si>
  <si>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</si>
  <si>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</si>
  <si>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</si>
  <si>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</si>
  <si>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</si>
  <si>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</si>
  <si>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</si>
  <si>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</si>
  <si>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</si>
  <si>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</si>
  <si>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</si>
  <si>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</si>
  <si>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</si>
  <si>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</si>
  <si>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</si>
  <si>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</t>
  </si>
  <si>
    <t>Осьмачко С.А.</t>
  </si>
  <si>
    <t>Борова Т.А.</t>
  </si>
  <si>
    <t>Максимова І.О., Пилаєва Т.В., Лютвієва Я.П., Мішина О.М., Решетняк І.О., Уразова С.В., Нікішина А.В., Погорєлова Т.Ю., Коваленко О.Ю., Сінельнік А.О.</t>
  </si>
  <si>
    <t>Управління соціальною сферою</t>
  </si>
  <si>
    <t>29.05.2021</t>
  </si>
  <si>
    <t>02.06.2021</t>
  </si>
  <si>
    <t>20.2.0072</t>
  </si>
  <si>
    <t>6.05.232.010.20.1</t>
  </si>
  <si>
    <t>ЕКЗАМЕН</t>
  </si>
  <si>
    <t>Бєлік А. В.</t>
  </si>
  <si>
    <t>Бондар М. Д.</t>
  </si>
  <si>
    <t>Буцинська О. С.</t>
  </si>
  <si>
    <t>Гнітко А. О.</t>
  </si>
  <si>
    <t>Григоренко Є. С.</t>
  </si>
  <si>
    <t>Долгальова К. А.</t>
  </si>
  <si>
    <t>Жигілій Є. Б.</t>
  </si>
  <si>
    <t>Жовновата В. А.</t>
  </si>
  <si>
    <t>Іванов І. В.</t>
  </si>
  <si>
    <t>Клименко А. М.</t>
  </si>
  <si>
    <t>Колядинська Т. М.</t>
  </si>
  <si>
    <t>Лаврінець А. О.</t>
  </si>
  <si>
    <t>Мінакова В. О.</t>
  </si>
  <si>
    <t>Невдоха К. С.</t>
  </si>
  <si>
    <t>Никоненко К. Д.</t>
  </si>
  <si>
    <t>Оклей В. О.</t>
  </si>
  <si>
    <t>Пелих Я. О.</t>
  </si>
  <si>
    <t>Петренко Д. А.</t>
  </si>
  <si>
    <t>Платонова К. В.</t>
  </si>
  <si>
    <t>Постернак Б. Є.</t>
  </si>
  <si>
    <t>Расулова Е. Т.</t>
  </si>
  <si>
    <t>Савченко Є. В.</t>
  </si>
  <si>
    <t>Севостьянов М. С.</t>
  </si>
  <si>
    <t>Сосюрко Ф. О.</t>
  </si>
  <si>
    <t>Сухостат М. С.</t>
  </si>
  <si>
    <t>Фролова А. О.</t>
  </si>
  <si>
    <t>Чесак Є. К.</t>
  </si>
  <si>
    <t>Щуренко Є.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</si>
</sst>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20.2.0072</v>
      </c>
      <c r="M18" s="65" t="str">
        <f>IF(C14&gt;=10,IF(C14&gt;=100,(CONCATENATE("20.",2,".","0",C14)),(CONCATENATE("20.",2,".","00",C14))),(CONCATENATE("20.",2,".","000",C14)))</f>
        <v>20.2.020.2.0072</v>
      </c>
      <c r="Q18" s="123" t="str">
        <f>IF(C14&gt;=10,IF(C14&gt;=100,(CONCATENATE("20.",2,".","1",C14)),(CONCATENATE("20.",2,".","10",C14))),(CONCATENATE("20.",2,".","100",C14)))</f>
        <v>20.2.120.2.0072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20.2.220.2.0072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6052320102001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6052320102002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6052320102003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6052320102004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6052320102005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6052320102006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6052320102007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6052320102008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6052320102009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6052320102010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6052320102011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6052320102012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6052320102013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6052320102014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6052320102015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6052320102016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6052320102017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6052320102018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6052320102019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6052320102020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6052320102021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6052320102022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6052320102023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6052320102024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6052320102025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6052320102026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6052320102027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 t="s">
        <v>93</v>
      </c>
      <c r="C49" s="34">
        <v>6052320102028</v>
      </c>
      <c r="D49" s="68"/>
      <c r="E49" s="107"/>
      <c r="F49" s="92"/>
      <c r="G49" s="53"/>
      <c r="H49" s="53"/>
      <c r="I49" s="53"/>
      <c r="J49" s="95"/>
      <c r="K49" s="53"/>
      <c r="L49" s="53">
        <f t="shared" si="7"/>
        <v>0</v>
      </c>
      <c r="M49" s="53">
        <f t="shared" si="8"/>
        <v>0</v>
      </c>
      <c r="N49" s="53">
        <f t="shared" si="9"/>
        <v>0</v>
      </c>
      <c r="O49" s="53" t="str">
        <f t="shared" si="0"/>
        <v>не з'явився</v>
      </c>
      <c r="P49" s="79" t="str">
        <f t="shared" si="1"/>
        <v>F</v>
      </c>
      <c r="Q49" s="77">
        <f t="shared" si="10"/>
        <v>0</v>
      </c>
      <c r="R49" s="77">
        <f t="shared" si="11"/>
        <v>0</v>
      </c>
      <c r="S49" s="53">
        <f t="shared" si="12"/>
        <v>0</v>
      </c>
      <c r="T49" s="53">
        <f t="shared" si="13"/>
        <v>0</v>
      </c>
      <c r="U49" s="53">
        <f t="shared" si="14"/>
        <v>0</v>
      </c>
      <c r="V49" s="53" t="str">
        <f t="shared" si="2"/>
        <v>не з'явився</v>
      </c>
      <c r="W49" s="53" t="str">
        <f t="shared" si="3"/>
        <v>F</v>
      </c>
      <c r="X49" s="77">
        <f t="shared" si="24"/>
        <v>0</v>
      </c>
      <c r="Y49" s="77">
        <f t="shared" si="15"/>
        <v>0</v>
      </c>
      <c r="Z49" s="53">
        <f t="shared" si="16"/>
        <v>0</v>
      </c>
      <c r="AA49" s="53">
        <f t="shared" si="17"/>
        <v>0</v>
      </c>
      <c r="AB49" s="53">
        <f t="shared" si="18"/>
        <v>0</v>
      </c>
      <c r="AC49" s="53" t="str">
        <f t="shared" si="5"/>
        <v>не з'явився</v>
      </c>
      <c r="AD49" s="53" t="str">
        <f t="shared" si="6"/>
        <v>F</v>
      </c>
      <c r="AE49" s="77">
        <f t="shared" si="19"/>
        <v>28</v>
      </c>
      <c r="AF49" s="69">
        <f t="shared" si="20"/>
        <v>28</v>
      </c>
      <c r="AG49" s="77">
        <f t="shared" si="21"/>
        <v>28</v>
      </c>
      <c r="AH49" s="69">
        <f t="shared" si="22"/>
        <v>28</v>
      </c>
      <c r="AI49" s="4">
        <f t="shared" si="23"/>
        <v>0</v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28</v>
      </c>
      <c r="AF50" s="69" t="str">
        <f t="shared" si="20"/>
        <v/>
      </c>
      <c r="AG50" s="77">
        <f t="shared" si="21"/>
        <v>28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28</v>
      </c>
      <c r="AF51" s="69" t="str">
        <f t="shared" si="20"/>
        <v/>
      </c>
      <c r="AG51" s="77">
        <f t="shared" si="21"/>
        <v>28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28</v>
      </c>
      <c r="AF52" s="69" t="str">
        <f t="shared" si="20"/>
        <v/>
      </c>
      <c r="AG52" s="77">
        <f t="shared" si="21"/>
        <v>28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28</v>
      </c>
      <c r="AF53" s="69" t="str">
        <f t="shared" si="20"/>
        <v/>
      </c>
      <c r="AG53" s="77">
        <f t="shared" si="21"/>
        <v>28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28</v>
      </c>
      <c r="AF54" s="69" t="str">
        <f t="shared" si="20"/>
        <v/>
      </c>
      <c r="AG54" s="77">
        <f t="shared" si="21"/>
        <v>28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соціальною сферою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6.05.232.010.20.1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№20.2.0072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Осьмачко С.А.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Бондар М. Д.</v>
      </c>
      <c r="C21" s="39">
        <f>IF('ВНЕСЕННЯ ІНФОРМАЦІЇ'!C23="","",'ВНЕСЕННЯ ІНФОРМАЦІЇ'!C23)</f>
        <v>6052320102002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Буцинська О. С.</v>
      </c>
      <c r="C22" s="39">
        <f>IF('ВНЕСЕННЯ ІНФОРМАЦІЇ'!C24="","",'ВНЕСЕННЯ ІНФОРМАЦІЇ'!C24)</f>
        <v>6052320102003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Гнітко А. О.</v>
      </c>
      <c r="C23" s="39">
        <f>IF('ВНЕСЕННЯ ІНФОРМАЦІЇ'!C25="","",'ВНЕСЕННЯ ІНФОРМАЦІЇ'!C25)</f>
        <v>6052320102004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Григоренко Є. С.</v>
      </c>
      <c r="C24" s="39">
        <f>IF('ВНЕСЕННЯ ІНФОРМАЦІЇ'!C26="","",'ВНЕСЕННЯ ІНФОРМАЦІЇ'!C26)</f>
        <v>6052320102005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Долгальова К. А.</v>
      </c>
      <c r="C25" s="39">
        <f>IF('ВНЕСЕННЯ ІНФОРМАЦІЇ'!C27="","",'ВНЕСЕННЯ ІНФОРМАЦІЇ'!C27)</f>
        <v>6052320102006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Жигілій Є. Б.</v>
      </c>
      <c r="C26" s="39">
        <f>IF('ВНЕСЕННЯ ІНФОРМАЦІЇ'!C28="","",'ВНЕСЕННЯ ІНФОРМАЦІЇ'!C28)</f>
        <v>6052320102007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Жовновата В. А.</v>
      </c>
      <c r="C27" s="39">
        <f>IF('ВНЕСЕННЯ ІНФОРМАЦІЇ'!C29="","",'ВНЕСЕННЯ ІНФОРМАЦІЇ'!C29)</f>
        <v>6052320102008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Іванов І. В.</v>
      </c>
      <c r="C28" s="39">
        <f>IF('ВНЕСЕННЯ ІНФОРМАЦІЇ'!C30="","",'ВНЕСЕННЯ ІНФОРМАЦІЇ'!C30)</f>
        <v>6052320102009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Клименко А. М.</v>
      </c>
      <c r="C29" s="39">
        <f>IF('ВНЕСЕННЯ ІНФОРМАЦІЇ'!C31="","",'ВНЕСЕННЯ ІНФОРМАЦІЇ'!C31)</f>
        <v>6052320102010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Колядинська Т. М.</v>
      </c>
      <c r="C30" s="39">
        <f>IF('ВНЕСЕННЯ ІНФОРМАЦІЇ'!C32="","",'ВНЕСЕННЯ ІНФОРМАЦІЇ'!C32)</f>
        <v>6052320102011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Лаврінець А. О.</v>
      </c>
      <c r="C31" s="39">
        <f>IF('ВНЕСЕННЯ ІНФОРМАЦІЇ'!C33="","",'ВНЕСЕННЯ ІНФОРМАЦІЇ'!C33)</f>
        <v>6052320102012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Мінакова В. О.</v>
      </c>
      <c r="C32" s="39">
        <f>IF('ВНЕСЕННЯ ІНФОРМАЦІЇ'!C34="","",'ВНЕСЕННЯ ІНФОРМАЦІЇ'!C34)</f>
        <v>6052320102013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Невдоха К. С.</v>
      </c>
      <c r="C33" s="39">
        <f>IF('ВНЕСЕННЯ ІНФОРМАЦІЇ'!C35="","",'ВНЕСЕННЯ ІНФОРМАЦІЇ'!C35)</f>
        <v>6052320102014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Никоненко К. Д.</v>
      </c>
      <c r="C34" s="39">
        <f>IF('ВНЕСЕННЯ ІНФОРМАЦІЇ'!C36="","",'ВНЕСЕННЯ ІНФОРМАЦІЇ'!C36)</f>
        <v>6052320102015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Оклей В. О.</v>
      </c>
      <c r="C35" s="39">
        <f>IF('ВНЕСЕННЯ ІНФОРМАЦІЇ'!C37="","",'ВНЕСЕННЯ ІНФОРМАЦІЇ'!C37)</f>
        <v>6052320102016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Пелих Я. О.</v>
      </c>
      <c r="C36" s="39">
        <f>IF('ВНЕСЕННЯ ІНФОРМАЦІЇ'!C38="","",'ВНЕСЕННЯ ІНФОРМАЦІЇ'!C38)</f>
        <v>6052320102017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Петренко Д. А.</v>
      </c>
      <c r="C37" s="39">
        <f>IF('ВНЕСЕННЯ ІНФОРМАЦІЇ'!C39="","",'ВНЕСЕННЯ ІНФОРМАЦІЇ'!C39)</f>
        <v>6052320102018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Платонова К. В.</v>
      </c>
      <c r="C38" s="39">
        <f>IF('ВНЕСЕННЯ ІНФОРМАЦІЇ'!C40="","",'ВНЕСЕННЯ ІНФОРМАЦІЇ'!C40)</f>
        <v>6052320102019</v>
      </c>
      <c r="D38" s="37">
        <f>'ВНЕСЕННЯ ІНФОРМАЦІЇ'!E40</f>
        <v>0</v>
      </c>
      <c r="E38" s="38" t="str">
        <f>IF('ВНЕСЕННЯ ІНФОРМАЦІЇ'!B40="","",$A$12)</f>
        <v>02.06.2021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Постернак Б. Є.</v>
      </c>
      <c r="C39" s="39">
        <f>IF('ВНЕСЕННЯ ІНФОРМАЦІЇ'!C41="","",'ВНЕСЕННЯ ІНФОРМАЦІЇ'!C41)</f>
        <v>6052320102020</v>
      </c>
      <c r="D39" s="37">
        <f>'ВНЕСЕННЯ ІНФОРМАЦІЇ'!E41</f>
        <v>0</v>
      </c>
      <c r="E39" s="38" t="str">
        <f>IF('ВНЕСЕННЯ ІНФОРМАЦІЇ'!B41="","",$A$12)</f>
        <v>02.06.2021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Расулова Е. Т.</v>
      </c>
      <c r="C40" s="39">
        <f>IF('ВНЕСЕННЯ ІНФОРМАЦІЇ'!C42="","",'ВНЕСЕННЯ ІНФОРМАЦІЇ'!C42)</f>
        <v>6052320102021</v>
      </c>
      <c r="D40" s="37">
        <f>'ВНЕСЕННЯ ІНФОРМАЦІЇ'!E42</f>
        <v>0</v>
      </c>
      <c r="E40" s="38" t="str">
        <f>IF('ВНЕСЕННЯ ІНФОРМАЦІЇ'!B42="","",$A$12)</f>
        <v>02.06.2021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Савченко Є. В.</v>
      </c>
      <c r="C41" s="39">
        <f>IF('ВНЕСЕННЯ ІНФОРМАЦІЇ'!C43="","",'ВНЕСЕННЯ ІНФОРМАЦІЇ'!C43)</f>
        <v>6052320102022</v>
      </c>
      <c r="D41" s="37">
        <f>'ВНЕСЕННЯ ІНФОРМАЦІЇ'!E43</f>
        <v>0</v>
      </c>
      <c r="E41" s="38" t="str">
        <f>IF('ВНЕСЕННЯ ІНФОРМАЦІЇ'!B43="","",$A$12)</f>
        <v>02.06.2021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Севостьянов М. С.</v>
      </c>
      <c r="C42" s="39">
        <f>IF('ВНЕСЕННЯ ІНФОРМАЦІЇ'!C44="","",'ВНЕСЕННЯ ІНФОРМАЦІЇ'!C44)</f>
        <v>6052320102023</v>
      </c>
      <c r="D42" s="37">
        <f>'ВНЕСЕННЯ ІНФОРМАЦІЇ'!E44</f>
        <v>0</v>
      </c>
      <c r="E42" s="38" t="str">
        <f>IF('ВНЕСЕННЯ ІНФОРМАЦІЇ'!B44="","",$A$12)</f>
        <v>02.06.2021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Сосюрко Ф. О.</v>
      </c>
      <c r="C43" s="39">
        <f>IF('ВНЕСЕННЯ ІНФОРМАЦІЇ'!C45="","",'ВНЕСЕННЯ ІНФОРМАЦІЇ'!C45)</f>
        <v>6052320102024</v>
      </c>
      <c r="D43" s="37">
        <f>'ВНЕСЕННЯ ІНФОРМАЦІЇ'!E45</f>
        <v>0</v>
      </c>
      <c r="E43" s="38" t="str">
        <f>IF('ВНЕСЕННЯ ІНФОРМАЦІЇ'!B45="","",$A$12)</f>
        <v>02.06.2021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Сухостат М. С.</v>
      </c>
      <c r="C44" s="39">
        <f>IF('ВНЕСЕННЯ ІНФОРМАЦІЇ'!C46="","",'ВНЕСЕННЯ ІНФОРМАЦІЇ'!C46)</f>
        <v>6052320102025</v>
      </c>
      <c r="D44" s="37">
        <f>'ВНЕСЕННЯ ІНФОРМАЦІЇ'!E46</f>
        <v>0</v>
      </c>
      <c r="E44" s="38" t="str">
        <f>IF('ВНЕСЕННЯ ІНФОРМАЦІЇ'!B46="","",$A$12)</f>
        <v>02.06.2021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Фролова А. О.</v>
      </c>
      <c r="C45" s="39">
        <f>IF('ВНЕСЕННЯ ІНФОРМАЦІЇ'!C47="","",'ВНЕСЕННЯ ІНФОРМАЦІЇ'!C47)</f>
        <v>6052320102026</v>
      </c>
      <c r="D45" s="37">
        <f>'ВНЕСЕННЯ ІНФОРМАЦІЇ'!E47</f>
        <v>0</v>
      </c>
      <c r="E45" s="38" t="str">
        <f>IF('ВНЕСЕННЯ ІНФОРМАЦІЇ'!B47="","",$A$12)</f>
        <v>02.06.2021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Чесак Є. К.</v>
      </c>
      <c r="C46" s="39">
        <f>IF('ВНЕСЕННЯ ІНФОРМАЦІЇ'!C48="","",'ВНЕСЕННЯ ІНФОРМАЦІЇ'!C48)</f>
        <v>6052320102027</v>
      </c>
      <c r="D46" s="37">
        <f>'ВНЕСЕННЯ ІНФОРМАЦІЇ'!E48</f>
        <v>0</v>
      </c>
      <c r="E46" s="38" t="str">
        <f>IF('ВНЕСЕННЯ ІНФОРМАЦІЇ'!B48="","",$A$12)</f>
        <v>02.06.2021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>Щуренко Є. М.</v>
      </c>
      <c r="C47" s="39">
        <f>IF('ВНЕСЕННЯ ІНФОРМАЦІЇ'!C49="","",'ВНЕСЕННЯ ІНФОРМАЦІЇ'!C49)</f>
        <v>6052320102028</v>
      </c>
      <c r="D47" s="37">
        <f>'ВНЕСЕННЯ ІНФОРМАЦІЇ'!E49</f>
        <v>0</v>
      </c>
      <c r="E47" s="38" t="str">
        <f>IF('ВНЕСЕННЯ ІНФОРМАЦІЇ'!B49="","",$A$12)</f>
        <v>02.06.2021</v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2021-06-03T13:19:13Z</dcterms:modified>
</cp:coreProperties>
</file>