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AB31" i="2"/>
  <c r="AI31" i="2" s="1"/>
  <c r="X31" i="2"/>
  <c r="Z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<sst xmlns="http://schemas.openxmlformats.org/spreadsheetml/2006/main" count="115" uniqueCount="82">
  <si>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</si>
  <si>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</si>
  <si>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</si>
  <si>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</si>
  <si>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</si>
  <si>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</si>
  <si>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</si>
  <si>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</si>
  <si>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</si>
  <si>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</si>
  <si>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</si>
  <si>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</si>
  <si>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</si>
  <si>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</si>
  <si>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</si>
  <si>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</si>
  <si>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</si>
  <si>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</si>
  <si>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</si>
  <si>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</si>
  <si>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</si>
  <si>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</si>
  <si>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</si>
  <si>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</si>
  <si>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</si>
  <si>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</si>
  <si>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</si>
  <si>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</si>
  <si>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</si>
  <si>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</si>
  <si>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</si>
  <si>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</si>
  <si>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</si>
  <si>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</si>
  <si>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</si>
  <si>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</si>
  <si>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</si>
  <si>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</si>
  <si>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</si>
  <si>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</si>
  <si>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</si>
  <si>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</si>
  <si>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</si>
  <si>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</si>
  <si>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</si>
  <si>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</si>
  <si>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</si>
  <si>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</si>
  <si>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</si>
  <si>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</si>
  <si>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</si>
  <si>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</si>
  <si>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</si>
  <si>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</si>
  <si>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</si>
  <si>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</si>
  <si>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ЗЕМЕЛЬНЕ ПРАВО</t>
  </si>
  <si>
    <t>Ваганова І.М.</t>
  </si>
  <si>
    <t>Сергієнко В.В.</t>
  </si>
  <si>
    <t>Остапенко О.Г.</t>
  </si>
  <si>
    <t>Правове регулювання економіки</t>
  </si>
  <si>
    <t>29.05.2021</t>
  </si>
  <si>
    <t>08.06.2021</t>
  </si>
  <si>
    <t>20.2.0141</t>
  </si>
  <si>
    <t>6.05.081.010.19.2</t>
  </si>
  <si>
    <t>ЕКЗАМЕН</t>
  </si>
  <si>
    <t>Абанічев О. С.</t>
  </si>
  <si>
    <t>Вербицький Д. О.</t>
  </si>
  <si>
    <t>Грабовецький Д. В.</t>
  </si>
  <si>
    <t>Джемілєв А. М.</t>
  </si>
  <si>
    <t>Євграфова О. Ю.</t>
  </si>
  <si>
    <t>Зубарева Є. В.</t>
  </si>
  <si>
    <t>Карпова М. О.</t>
  </si>
  <si>
    <t>Ковальова В. С.</t>
  </si>
  <si>
    <t>Кондратенко Ю. В.</t>
  </si>
  <si>
    <t>Крилова А. С.</t>
  </si>
  <si>
    <t>Курульова Ю. С.</t>
  </si>
  <si>
    <t>Маліновська К. І.</t>
  </si>
  <si>
    <t>Репкіна А. О.</t>
  </si>
  <si>
    <t>Соломко А. О.</t>
  </si>
  <si>
    <t>Сосницька Ю. А.</t>
  </si>
  <si>
    <t>Чепурний В. 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</si>
</sst>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Сергієнко В.В., Остапенко О.Г.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2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20.2.0141</v>
      </c>
      <c r="M18" s="65" t="str">
        <f>IF(C14&gt;=10,IF(C14&gt;=100,(CONCATENATE("20.",2,".","0",C14)),(CONCATENATE("20.",2,".","00",C14))),(CONCATENATE("20.",2,".","000",C14)))</f>
        <v>20.2.020.2.0141</v>
      </c>
      <c r="Q18" s="123" t="str">
        <f>IF(C14&gt;=10,IF(C14&gt;=100,(CONCATENATE("20.",2,".","1",C14)),(CONCATENATE("20.",2,".","10",C14))),(CONCATENATE("20.",2,".","100",C14)))</f>
        <v>20.2.120.2.0141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20.2.220.2.0141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60810101919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60810101920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60810101921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60810101922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60810101923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60810101924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60810101925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60810101926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60810101927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60810101928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60810101929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60810101931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60810101933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60810101934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60810101935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60810101936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/>
      <c r="C38" s="41"/>
      <c r="D38" s="68"/>
      <c r="E38" s="107"/>
      <c r="F38" s="98"/>
      <c r="G38" s="53"/>
      <c r="H38" s="53"/>
      <c r="I38" s="53"/>
      <c r="J38" s="95"/>
      <c r="K38" s="53"/>
      <c r="L38" s="53" t="str">
        <f t="shared" si="7"/>
        <v/>
      </c>
      <c r="M38" s="53" t="str">
        <f t="shared" si="8"/>
        <v/>
      </c>
      <c r="N38" s="53" t="str">
        <f t="shared" si="9"/>
        <v/>
      </c>
      <c r="O38" s="53" t="str">
        <f t="shared" si="0"/>
        <v/>
      </c>
      <c r="P38" s="79" t="str">
        <f t="shared" si="1"/>
        <v/>
      </c>
      <c r="Q38" s="77" t="str">
        <f t="shared" si="10"/>
        <v/>
      </c>
      <c r="R38" s="77" t="str">
        <f t="shared" si="11"/>
        <v/>
      </c>
      <c r="S38" s="53" t="str">
        <f t="shared" si="12"/>
        <v/>
      </c>
      <c r="T38" s="53" t="str">
        <f t="shared" si="13"/>
        <v/>
      </c>
      <c r="U38" s="53" t="str">
        <f t="shared" si="14"/>
        <v/>
      </c>
      <c r="V38" s="53" t="str">
        <f t="shared" si="2"/>
        <v/>
      </c>
      <c r="W38" s="53" t="str">
        <f t="shared" si="3"/>
        <v/>
      </c>
      <c r="X38" s="77" t="str">
        <f t="shared" si="24"/>
        <v/>
      </c>
      <c r="Y38" s="77" t="str">
        <f t="shared" si="15"/>
        <v/>
      </c>
      <c r="Z38" s="53" t="str">
        <f t="shared" si="16"/>
        <v/>
      </c>
      <c r="AA38" s="53" t="str">
        <f t="shared" si="17"/>
        <v/>
      </c>
      <c r="AB38" s="53" t="str">
        <f t="shared" si="18"/>
        <v/>
      </c>
      <c r="AC38" s="53" t="str">
        <f t="shared" si="5"/>
        <v/>
      </c>
      <c r="AD38" s="53" t="str">
        <f t="shared" si="6"/>
        <v/>
      </c>
      <c r="AE38" s="77">
        <f t="shared" si="19"/>
        <v>16</v>
      </c>
      <c r="AF38" s="69" t="str">
        <f t="shared" si="20"/>
        <v/>
      </c>
      <c r="AG38" s="77">
        <f t="shared" si="21"/>
        <v>16</v>
      </c>
      <c r="AH38" s="69" t="str">
        <f t="shared" si="22"/>
        <v/>
      </c>
      <c r="AI38" s="4" t="str">
        <f t="shared" si="23"/>
        <v/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/>
      <c r="C39" s="41"/>
      <c r="D39" s="68"/>
      <c r="E39" s="107"/>
      <c r="F39" s="98"/>
      <c r="G39" s="53"/>
      <c r="H39" s="53"/>
      <c r="I39" s="53"/>
      <c r="J39" s="95"/>
      <c r="K39" s="53"/>
      <c r="L39" s="53" t="str">
        <f t="shared" si="7"/>
        <v/>
      </c>
      <c r="M39" s="53" t="str">
        <f t="shared" si="8"/>
        <v/>
      </c>
      <c r="N39" s="53" t="str">
        <f t="shared" si="9"/>
        <v/>
      </c>
      <c r="O39" s="53" t="str">
        <f t="shared" si="0"/>
        <v/>
      </c>
      <c r="P39" s="79" t="str">
        <f t="shared" si="1"/>
        <v/>
      </c>
      <c r="Q39" s="77" t="str">
        <f t="shared" si="10"/>
        <v/>
      </c>
      <c r="R39" s="77" t="str">
        <f t="shared" si="11"/>
        <v/>
      </c>
      <c r="S39" s="53" t="str">
        <f t="shared" si="12"/>
        <v/>
      </c>
      <c r="T39" s="53" t="str">
        <f t="shared" si="13"/>
        <v/>
      </c>
      <c r="U39" s="53" t="str">
        <f t="shared" si="14"/>
        <v/>
      </c>
      <c r="V39" s="53" t="str">
        <f t="shared" si="2"/>
        <v/>
      </c>
      <c r="W39" s="53" t="str">
        <f t="shared" si="3"/>
        <v/>
      </c>
      <c r="X39" s="77" t="str">
        <f t="shared" si="24"/>
        <v/>
      </c>
      <c r="Y39" s="77" t="str">
        <f t="shared" si="15"/>
        <v/>
      </c>
      <c r="Z39" s="53" t="str">
        <f t="shared" si="16"/>
        <v/>
      </c>
      <c r="AA39" s="53" t="str">
        <f t="shared" si="17"/>
        <v/>
      </c>
      <c r="AB39" s="53" t="str">
        <f t="shared" si="18"/>
        <v/>
      </c>
      <c r="AC39" s="53" t="str">
        <f t="shared" si="5"/>
        <v/>
      </c>
      <c r="AD39" s="53" t="str">
        <f t="shared" si="6"/>
        <v/>
      </c>
      <c r="AE39" s="77">
        <f t="shared" si="19"/>
        <v>16</v>
      </c>
      <c r="AF39" s="69" t="str">
        <f t="shared" si="20"/>
        <v/>
      </c>
      <c r="AG39" s="77">
        <f t="shared" si="21"/>
        <v>16</v>
      </c>
      <c r="AH39" s="69" t="str">
        <f t="shared" si="22"/>
        <v/>
      </c>
      <c r="AI39" s="4" t="str">
        <f t="shared" si="23"/>
        <v/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16</v>
      </c>
      <c r="AF40" s="69" t="str">
        <f t="shared" si="20"/>
        <v/>
      </c>
      <c r="AG40" s="77">
        <f t="shared" si="21"/>
        <v>16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16</v>
      </c>
      <c r="AF41" s="69" t="str">
        <f t="shared" si="20"/>
        <v/>
      </c>
      <c r="AG41" s="77">
        <f t="shared" si="21"/>
        <v>16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16</v>
      </c>
      <c r="AF42" s="69" t="str">
        <f t="shared" si="20"/>
        <v/>
      </c>
      <c r="AG42" s="77">
        <f t="shared" si="21"/>
        <v>16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16</v>
      </c>
      <c r="AF43" s="69" t="str">
        <f t="shared" si="20"/>
        <v/>
      </c>
      <c r="AG43" s="77">
        <f t="shared" si="21"/>
        <v>16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16</v>
      </c>
      <c r="AF44" s="69" t="str">
        <f t="shared" si="20"/>
        <v/>
      </c>
      <c r="AG44" s="77">
        <f t="shared" si="21"/>
        <v>16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16</v>
      </c>
      <c r="AF45" s="69" t="str">
        <f t="shared" si="20"/>
        <v/>
      </c>
      <c r="AG45" s="77">
        <f t="shared" si="21"/>
        <v>16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16</v>
      </c>
      <c r="AF46" s="69" t="str">
        <f t="shared" si="20"/>
        <v/>
      </c>
      <c r="AG46" s="77">
        <f t="shared" si="21"/>
        <v>16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16</v>
      </c>
      <c r="AF47" s="69" t="str">
        <f t="shared" si="20"/>
        <v/>
      </c>
      <c r="AG47" s="77">
        <f t="shared" si="21"/>
        <v>16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16</v>
      </c>
      <c r="AF48" s="69" t="str">
        <f t="shared" si="20"/>
        <v/>
      </c>
      <c r="AG48" s="77">
        <f t="shared" si="21"/>
        <v>16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16</v>
      </c>
      <c r="AF49" s="69" t="str">
        <f t="shared" si="20"/>
        <v/>
      </c>
      <c r="AG49" s="77">
        <f t="shared" si="21"/>
        <v>16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16</v>
      </c>
      <c r="AF50" s="69" t="str">
        <f t="shared" si="20"/>
        <v/>
      </c>
      <c r="AG50" s="77">
        <f t="shared" si="21"/>
        <v>16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16</v>
      </c>
      <c r="AF51" s="69" t="str">
        <f t="shared" si="20"/>
        <v/>
      </c>
      <c r="AG51" s="77">
        <f t="shared" si="21"/>
        <v>16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16</v>
      </c>
      <c r="AF52" s="69" t="str">
        <f t="shared" si="20"/>
        <v/>
      </c>
      <c r="AG52" s="77">
        <f t="shared" si="21"/>
        <v>16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16</v>
      </c>
      <c r="AF53" s="69" t="str">
        <f t="shared" si="20"/>
        <v/>
      </c>
      <c r="AG53" s="77">
        <f t="shared" si="21"/>
        <v>16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16</v>
      </c>
      <c r="AF54" s="69" t="str">
        <f t="shared" si="20"/>
        <v/>
      </c>
      <c r="AG54" s="77">
        <f t="shared" si="21"/>
        <v>16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Правове регулювання економіки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2</v>
      </c>
      <c r="D8" s="138"/>
      <c r="E8" s="5" t="s">
        <v>14</v>
      </c>
      <c r="F8" s="8" t="str">
        <f>'ВНЕСЕННЯ ІНФОРМАЦІЇ'!C16</f>
        <v>6.05.081.010.19.2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№20.2.0141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08.06.2021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ЗЕМЕЛЬНЕ ПРАВО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Ваганова І.М.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Сергієнко В.В., Остапенко О.Г.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08.06.2021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Вербицький Д. О.</v>
      </c>
      <c r="C21" s="39">
        <f>IF('ВНЕСЕННЯ ІНФОРМАЦІЇ'!C23="","",'ВНЕСЕННЯ ІНФОРМАЦІЇ'!C23)</f>
        <v>60810101920</v>
      </c>
      <c r="D21" s="37">
        <f>'ВНЕСЕННЯ ІНФОРМАЦІЇ'!E23</f>
        <v>0</v>
      </c>
      <c r="E21" s="38" t="str">
        <f>IF('ВНЕСЕННЯ ІНФОРМАЦІЇ'!B23="","",$A$12)</f>
        <v>08.06.2021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Грабовецький Д. В.</v>
      </c>
      <c r="C22" s="39">
        <f>IF('ВНЕСЕННЯ ІНФОРМАЦІЇ'!C24="","",'ВНЕСЕННЯ ІНФОРМАЦІЇ'!C24)</f>
        <v>60810101921</v>
      </c>
      <c r="D22" s="37">
        <f>'ВНЕСЕННЯ ІНФОРМАЦІЇ'!E24</f>
        <v>0</v>
      </c>
      <c r="E22" s="38" t="str">
        <f>IF('ВНЕСЕННЯ ІНФОРМАЦІЇ'!B24="","",$A$12)</f>
        <v>08.06.2021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Джемілєв А. М.</v>
      </c>
      <c r="C23" s="39">
        <f>IF('ВНЕСЕННЯ ІНФОРМАЦІЇ'!C25="","",'ВНЕСЕННЯ ІНФОРМАЦІЇ'!C25)</f>
        <v>60810101922</v>
      </c>
      <c r="D23" s="37">
        <f>'ВНЕСЕННЯ ІНФОРМАЦІЇ'!E25</f>
        <v>0</v>
      </c>
      <c r="E23" s="38" t="str">
        <f>IF('ВНЕСЕННЯ ІНФОРМАЦІЇ'!B25="","",$A$12)</f>
        <v>08.06.2021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Євграфова О. Ю.</v>
      </c>
      <c r="C24" s="39">
        <f>IF('ВНЕСЕННЯ ІНФОРМАЦІЇ'!C26="","",'ВНЕСЕННЯ ІНФОРМАЦІЇ'!C26)</f>
        <v>60810101923</v>
      </c>
      <c r="D24" s="37">
        <f>'ВНЕСЕННЯ ІНФОРМАЦІЇ'!E26</f>
        <v>0</v>
      </c>
      <c r="E24" s="38" t="str">
        <f>IF('ВНЕСЕННЯ ІНФОРМАЦІЇ'!B26="","",$A$12)</f>
        <v>08.06.2021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Зубарева Є. В.</v>
      </c>
      <c r="C25" s="39">
        <f>IF('ВНЕСЕННЯ ІНФОРМАЦІЇ'!C27="","",'ВНЕСЕННЯ ІНФОРМАЦІЇ'!C27)</f>
        <v>60810101924</v>
      </c>
      <c r="D25" s="37">
        <f>'ВНЕСЕННЯ ІНФОРМАЦІЇ'!E27</f>
        <v>0</v>
      </c>
      <c r="E25" s="38" t="str">
        <f>IF('ВНЕСЕННЯ ІНФОРМАЦІЇ'!B27="","",$A$12)</f>
        <v>08.06.2021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Карпова М. О.</v>
      </c>
      <c r="C26" s="39">
        <f>IF('ВНЕСЕННЯ ІНФОРМАЦІЇ'!C28="","",'ВНЕСЕННЯ ІНФОРМАЦІЇ'!C28)</f>
        <v>60810101925</v>
      </c>
      <c r="D26" s="37">
        <f>'ВНЕСЕННЯ ІНФОРМАЦІЇ'!E28</f>
        <v>0</v>
      </c>
      <c r="E26" s="38" t="str">
        <f>IF('ВНЕСЕННЯ ІНФОРМАЦІЇ'!B28="","",$A$12)</f>
        <v>08.06.2021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Ковальова В. С.</v>
      </c>
      <c r="C27" s="39">
        <f>IF('ВНЕСЕННЯ ІНФОРМАЦІЇ'!C29="","",'ВНЕСЕННЯ ІНФОРМАЦІЇ'!C29)</f>
        <v>60810101926</v>
      </c>
      <c r="D27" s="37">
        <f>'ВНЕСЕННЯ ІНФОРМАЦІЇ'!E29</f>
        <v>0</v>
      </c>
      <c r="E27" s="38" t="str">
        <f>IF('ВНЕСЕННЯ ІНФОРМАЦІЇ'!B29="","",$A$12)</f>
        <v>08.06.2021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Кондратенко Ю. В.</v>
      </c>
      <c r="C28" s="39">
        <f>IF('ВНЕСЕННЯ ІНФОРМАЦІЇ'!C30="","",'ВНЕСЕННЯ ІНФОРМАЦІЇ'!C30)</f>
        <v>60810101927</v>
      </c>
      <c r="D28" s="37">
        <f>'ВНЕСЕННЯ ІНФОРМАЦІЇ'!E30</f>
        <v>0</v>
      </c>
      <c r="E28" s="38" t="str">
        <f>IF('ВНЕСЕННЯ ІНФОРМАЦІЇ'!B30="","",$A$12)</f>
        <v>08.06.2021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Крилова А. С.</v>
      </c>
      <c r="C29" s="39">
        <f>IF('ВНЕСЕННЯ ІНФОРМАЦІЇ'!C31="","",'ВНЕСЕННЯ ІНФОРМАЦІЇ'!C31)</f>
        <v>60810101928</v>
      </c>
      <c r="D29" s="37">
        <f>'ВНЕСЕННЯ ІНФОРМАЦІЇ'!E31</f>
        <v>0</v>
      </c>
      <c r="E29" s="38" t="str">
        <f>IF('ВНЕСЕННЯ ІНФОРМАЦІЇ'!B31="","",$A$12)</f>
        <v>08.06.2021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Курульова Ю. С.</v>
      </c>
      <c r="C30" s="39">
        <f>IF('ВНЕСЕННЯ ІНФОРМАЦІЇ'!C32="","",'ВНЕСЕННЯ ІНФОРМАЦІЇ'!C32)</f>
        <v>60810101929</v>
      </c>
      <c r="D30" s="37">
        <f>'ВНЕСЕННЯ ІНФОРМАЦІЇ'!E32</f>
        <v>0</v>
      </c>
      <c r="E30" s="38" t="str">
        <f>IF('ВНЕСЕННЯ ІНФОРМАЦІЇ'!B32="","",$A$12)</f>
        <v>08.06.2021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Маліновська К. І.</v>
      </c>
      <c r="C31" s="39">
        <f>IF('ВНЕСЕННЯ ІНФОРМАЦІЇ'!C33="","",'ВНЕСЕННЯ ІНФОРМАЦІЇ'!C33)</f>
        <v>60810101931</v>
      </c>
      <c r="D31" s="37">
        <f>'ВНЕСЕННЯ ІНФОРМАЦІЇ'!E33</f>
        <v>0</v>
      </c>
      <c r="E31" s="38" t="str">
        <f>IF('ВНЕСЕННЯ ІНФОРМАЦІЇ'!B33="","",$A$12)</f>
        <v>08.06.2021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Репкіна А. О.</v>
      </c>
      <c r="C32" s="39">
        <f>IF('ВНЕСЕННЯ ІНФОРМАЦІЇ'!C34="","",'ВНЕСЕННЯ ІНФОРМАЦІЇ'!C34)</f>
        <v>60810101933</v>
      </c>
      <c r="D32" s="37">
        <f>'ВНЕСЕННЯ ІНФОРМАЦІЇ'!E34</f>
        <v>0</v>
      </c>
      <c r="E32" s="38" t="str">
        <f>IF('ВНЕСЕННЯ ІНФОРМАЦІЇ'!B34="","",$A$12)</f>
        <v>08.06.2021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Соломко А. О.</v>
      </c>
      <c r="C33" s="39">
        <f>IF('ВНЕСЕННЯ ІНФОРМАЦІЇ'!C35="","",'ВНЕСЕННЯ ІНФОРМАЦІЇ'!C35)</f>
        <v>60810101934</v>
      </c>
      <c r="D33" s="37">
        <f>'ВНЕСЕННЯ ІНФОРМАЦІЇ'!E35</f>
        <v>0</v>
      </c>
      <c r="E33" s="38" t="str">
        <f>IF('ВНЕСЕННЯ ІНФОРМАЦІЇ'!B35="","",$A$12)</f>
        <v>08.06.2021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Сосницька Ю. А.</v>
      </c>
      <c r="C34" s="39">
        <f>IF('ВНЕСЕННЯ ІНФОРМАЦІЇ'!C36="","",'ВНЕСЕННЯ ІНФОРМАЦІЇ'!C36)</f>
        <v>60810101935</v>
      </c>
      <c r="D34" s="37">
        <f>'ВНЕСЕННЯ ІНФОРМАЦІЇ'!E36</f>
        <v>0</v>
      </c>
      <c r="E34" s="38" t="str">
        <f>IF('ВНЕСЕННЯ ІНФОРМАЦІЇ'!B36="","",$A$12)</f>
        <v>08.06.2021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Чепурний В. О.</v>
      </c>
      <c r="C35" s="39">
        <f>IF('ВНЕСЕННЯ ІНФОРМАЦІЇ'!C37="","",'ВНЕСЕННЯ ІНФОРМАЦІЇ'!C37)</f>
        <v>60810101936</v>
      </c>
      <c r="D35" s="37">
        <f>'ВНЕСЕННЯ ІНФОРМАЦІЇ'!E37</f>
        <v>0</v>
      </c>
      <c r="E35" s="38" t="str">
        <f>IF('ВНЕСЕННЯ ІНФОРМАЦІЇ'!B37="","",$A$12)</f>
        <v>08.06.2021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/>
      </c>
      <c r="C36" s="39" t="str">
        <f>IF('ВНЕСЕННЯ ІНФОРМАЦІЇ'!C38="","",'ВНЕСЕННЯ ІНФОРМАЦІЇ'!C38)</f>
        <v/>
      </c>
      <c r="D36" s="37">
        <f>'ВНЕСЕННЯ ІНФОРМАЦІЇ'!E38</f>
        <v>0</v>
      </c>
      <c r="E36" s="38" t="str">
        <f>IF('ВНЕСЕННЯ ІНФОРМАЦІЇ'!B38="","",$A$12)</f>
        <v/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/>
      </c>
      <c r="C37" s="39" t="str">
        <f>IF('ВНЕСЕННЯ ІНФОРМАЦІЇ'!C39="","",'ВНЕСЕННЯ ІНФОРМАЦІЇ'!C39)</f>
        <v/>
      </c>
      <c r="D37" s="37">
        <f>'ВНЕСЕННЯ ІНФОРМАЦІЇ'!E39</f>
        <v>0</v>
      </c>
      <c r="E37" s="38" t="str">
        <f>IF('ВНЕСЕННЯ ІНФОРМАЦІЇ'!B39="","",$A$12)</f>
        <v/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2021-06-03T13:22:03Z</dcterms:modified>
</cp:coreProperties>
</file>