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AB53" i="2" s="1"/>
  <c r="O45" i="2"/>
  <c r="O52" i="2"/>
  <c r="O53" i="2"/>
  <c r="U48" i="2"/>
  <c r="Y48" i="2" s="1"/>
  <c r="O49" i="2"/>
  <c r="U49" i="2"/>
  <c r="AB49" i="2" s="1"/>
  <c r="Q46" i="2"/>
  <c r="Q47" i="2"/>
  <c r="AI47" i="2"/>
  <c r="AI48" i="2"/>
  <c r="Q50" i="2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47" i="2"/>
  <c r="V47" i="2"/>
  <c r="X49" i="2"/>
  <c r="W49" i="2"/>
  <c r="AB51" i="2"/>
  <c r="V51" i="2"/>
  <c r="X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AB46" i="2"/>
  <c r="V46" i="2"/>
  <c r="Y47" i="2"/>
  <c r="X48" i="2"/>
  <c r="W48" i="2"/>
  <c r="AB50" i="2"/>
  <c r="V50" i="2"/>
  <c r="Y51" i="2"/>
  <c r="X52" i="2"/>
  <c r="W52" i="2"/>
  <c r="AB54" i="2"/>
  <c r="V54" i="2"/>
  <c r="P45" i="2"/>
  <c r="P46" i="2"/>
  <c r="P47" i="2"/>
  <c r="P48" i="2"/>
  <c r="P49" i="2"/>
  <c r="P50" i="2"/>
  <c r="P51" i="2"/>
  <c r="P52" i="2"/>
  <c r="P53" i="2"/>
  <c r="P54" i="2"/>
  <c r="X45" i="2" l="1"/>
  <c r="Z45" i="2" s="1"/>
  <c r="AB45" i="2" s="1"/>
  <c r="V45" i="2"/>
  <c r="Y45" i="2"/>
  <c r="AA45" i="2" s="1"/>
  <c r="W54" i="2"/>
  <c r="X54" i="2"/>
  <c r="Y53" i="2"/>
  <c r="V52" i="2"/>
  <c r="AB52" i="2"/>
  <c r="AD52" i="2" s="1"/>
  <c r="W50" i="2"/>
  <c r="X50" i="2"/>
  <c r="Y49" i="2"/>
  <c r="V48" i="2"/>
  <c r="AB48" i="2"/>
  <c r="W46" i="2"/>
  <c r="X46" i="2"/>
  <c r="V53" i="2"/>
  <c r="V49" i="2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9" i="2"/>
  <c r="AC49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C52" i="2"/>
  <c r="AD50" i="2"/>
  <c r="AC50" i="2"/>
  <c r="AD48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C45" i="2" l="1"/>
  <c r="AI45" i="2"/>
  <c r="AD45" i="2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<sst xmlns="http://schemas.openxmlformats.org/spreadsheetml/2006/main" count="123" uniqueCount="90">
  <si>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</si>
  <si>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</si>
  <si>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</si>
  <si>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</si>
  <si>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</si>
  <si>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</si>
  <si>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</si>
  <si>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</si>
  <si>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</si>
  <si>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</si>
  <si>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</si>
  <si>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</si>
  <si>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</si>
  <si>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</si>
  <si>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</si>
  <si>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</si>
  <si>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</si>
  <si>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</si>
  <si>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</si>
  <si>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</si>
  <si>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</si>
  <si>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</si>
  <si>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</si>
  <si>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</si>
  <si>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</si>
  <si>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</si>
  <si>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</si>
  <si>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</si>
  <si>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</si>
  <si>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</si>
  <si>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</si>
  <si>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</si>
  <si>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</si>
  <si>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</si>
  <si>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</si>
  <si>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</si>
  <si>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</si>
  <si>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</si>
  <si>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</si>
  <si>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</si>
  <si>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</si>
  <si>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</si>
  <si>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</si>
  <si>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</si>
  <si>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</si>
  <si>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</si>
  <si>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</si>
  <si>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</si>
  <si>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</si>
  <si>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</si>
  <si>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</si>
  <si>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</si>
  <si>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</si>
  <si>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</si>
  <si>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</si>
  <si>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</si>
  <si>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КОРПОРАТИВНЕ ПРАВО</t>
  </si>
  <si>
    <t>Сущ О.П.</t>
  </si>
  <si>
    <t>Сергієнко В.В.</t>
  </si>
  <si>
    <t>Чуприна Я.О.</t>
  </si>
  <si>
    <t>Правове регулювання економіки</t>
  </si>
  <si>
    <t>29.05.2021</t>
  </si>
  <si>
    <t>15.06.2021</t>
  </si>
  <si>
    <t>20.2.0191</t>
  </si>
  <si>
    <t>6.05.081.010.18.1</t>
  </si>
  <si>
    <t>ЕКЗАМЕН</t>
  </si>
  <si>
    <t>Ашихміна Т. В.</t>
  </si>
  <si>
    <t>Вороненко М. О.</t>
  </si>
  <si>
    <t>Галкіна А. В.</t>
  </si>
  <si>
    <t>Денисенко С. В.</t>
  </si>
  <si>
    <t>Зощенко І. О.</t>
  </si>
  <si>
    <t>Канава Д. Ю.</t>
  </si>
  <si>
    <t>Караченцева С. С.</t>
  </si>
  <si>
    <t>Клименко А. М.</t>
  </si>
  <si>
    <t>Клімова А. А.</t>
  </si>
  <si>
    <t>Кравченко С. Р.</t>
  </si>
  <si>
    <t>Мотонаха А. Ю.</t>
  </si>
  <si>
    <t>Олійник В. Ю.</t>
  </si>
  <si>
    <t>Пищалка Т. Ю.</t>
  </si>
  <si>
    <t>Походенько В. І.</t>
  </si>
  <si>
    <t>Редька О. В.</t>
  </si>
  <si>
    <t>Руденко І. О.</t>
  </si>
  <si>
    <t>Сіденко К. Л.</t>
  </si>
  <si>
    <t>Сухацька А. В.</t>
  </si>
  <si>
    <t>Усатюк Н. С.</t>
  </si>
  <si>
    <t>Харитонов О. К.</t>
  </si>
  <si>
    <t>Ходикіна Л. С.</t>
  </si>
  <si>
    <t>Холодний Р. Р.</t>
  </si>
  <si>
    <t>Чорна К. О.</t>
  </si>
  <si>
    <t>Шевченко О.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</si>
</sst>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Сергієнко В.В., Чуприна Я.О.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3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20.2.0191</v>
      </c>
      <c r="M18" s="65" t="str">
        <f>IF(C14&gt;=10,IF(C14&gt;=100,(CONCATENATE("20.",2,".","0",C14)),(CONCATENATE("20.",2,".","00",C14))),(CONCATENATE("20.",2,".","000",C14)))</f>
        <v>20.2.020.2.0191</v>
      </c>
      <c r="Q18" s="123" t="str">
        <f>IF(C14&gt;=10,IF(C14&gt;=100,(CONCATENATE("20.",2,".","1",C14)),(CONCATENATE("20.",2,".","10",C14))),(CONCATENATE("20.",2,".","100",C14)))</f>
        <v>20.2.120.2.0191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20.2.220.2.0191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60810101818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60810101820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6081010182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60810101821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60810101823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6081010185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60810101824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60810101825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6081010186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60810101827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60810101829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6081010188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60810101830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60810101832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6081010189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60810101833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60810101811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60810101812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60810101814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60810101834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60810101835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60810101815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60810101816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89</v>
      </c>
      <c r="C45" s="34">
        <v>60810101817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24</v>
      </c>
      <c r="AF46" s="69" t="str">
        <f t="shared" si="20"/>
        <v/>
      </c>
      <c r="AG46" s="77">
        <f t="shared" si="21"/>
        <v>24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24</v>
      </c>
      <c r="AF47" s="69" t="str">
        <f t="shared" si="20"/>
        <v/>
      </c>
      <c r="AG47" s="77">
        <f t="shared" si="21"/>
        <v>24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24</v>
      </c>
      <c r="AF48" s="69" t="str">
        <f t="shared" si="20"/>
        <v/>
      </c>
      <c r="AG48" s="77">
        <f t="shared" si="21"/>
        <v>24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24</v>
      </c>
      <c r="AF49" s="69" t="str">
        <f t="shared" si="20"/>
        <v/>
      </c>
      <c r="AG49" s="77">
        <f t="shared" si="21"/>
        <v>24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24</v>
      </c>
      <c r="AF50" s="69" t="str">
        <f t="shared" si="20"/>
        <v/>
      </c>
      <c r="AG50" s="77">
        <f t="shared" si="21"/>
        <v>24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24</v>
      </c>
      <c r="AF51" s="69" t="str">
        <f t="shared" si="20"/>
        <v/>
      </c>
      <c r="AG51" s="77">
        <f t="shared" si="21"/>
        <v>24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24</v>
      </c>
      <c r="AF52" s="69" t="str">
        <f t="shared" si="20"/>
        <v/>
      </c>
      <c r="AG52" s="77">
        <f t="shared" si="21"/>
        <v>24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24</v>
      </c>
      <c r="AF53" s="69" t="str">
        <f t="shared" si="20"/>
        <v/>
      </c>
      <c r="AG53" s="77">
        <f t="shared" si="21"/>
        <v>24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24</v>
      </c>
      <c r="AF54" s="69" t="str">
        <f t="shared" si="20"/>
        <v/>
      </c>
      <c r="AG54" s="77">
        <f t="shared" si="21"/>
        <v>24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Правове регулювання економіки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3</v>
      </c>
      <c r="D8" s="138"/>
      <c r="E8" s="5" t="s">
        <v>14</v>
      </c>
      <c r="F8" s="8" t="str">
        <f>'ВНЕСЕННЯ ІНФОРМАЦІЇ'!C16</f>
        <v>6.05.081.010.18.1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№20.2.0191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15.06.2021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КОРПОРАТИВНЕ ПРАВО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Сущ О.П.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Сергієнко В.В., Чуприна Я.О.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15.06.2021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Вороненко М. О.</v>
      </c>
      <c r="C21" s="39">
        <f>IF('ВНЕСЕННЯ ІНФОРМАЦІЇ'!C23="","",'ВНЕСЕННЯ ІНФОРМАЦІЇ'!C23)</f>
        <v>60810101820</v>
      </c>
      <c r="D21" s="37">
        <f>'ВНЕСЕННЯ ІНФОРМАЦІЇ'!E23</f>
        <v>0</v>
      </c>
      <c r="E21" s="38" t="str">
        <f>IF('ВНЕСЕННЯ ІНФОРМАЦІЇ'!B23="","",$A$12)</f>
        <v>15.06.2021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Галкіна А. В.</v>
      </c>
      <c r="C22" s="39">
        <f>IF('ВНЕСЕННЯ ІНФОРМАЦІЇ'!C24="","",'ВНЕСЕННЯ ІНФОРМАЦІЇ'!C24)</f>
        <v>6081010182</v>
      </c>
      <c r="D22" s="37">
        <f>'ВНЕСЕННЯ ІНФОРМАЦІЇ'!E24</f>
        <v>0</v>
      </c>
      <c r="E22" s="38" t="str">
        <f>IF('ВНЕСЕННЯ ІНФОРМАЦІЇ'!B24="","",$A$12)</f>
        <v>15.06.2021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Денисенко С. В.</v>
      </c>
      <c r="C23" s="39">
        <f>IF('ВНЕСЕННЯ ІНФОРМАЦІЇ'!C25="","",'ВНЕСЕННЯ ІНФОРМАЦІЇ'!C25)</f>
        <v>60810101821</v>
      </c>
      <c r="D23" s="37">
        <f>'ВНЕСЕННЯ ІНФОРМАЦІЇ'!E25</f>
        <v>0</v>
      </c>
      <c r="E23" s="38" t="str">
        <f>IF('ВНЕСЕННЯ ІНФОРМАЦІЇ'!B25="","",$A$12)</f>
        <v>15.06.2021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Зощенко І. О.</v>
      </c>
      <c r="C24" s="39">
        <f>IF('ВНЕСЕННЯ ІНФОРМАЦІЇ'!C26="","",'ВНЕСЕННЯ ІНФОРМАЦІЇ'!C26)</f>
        <v>60810101823</v>
      </c>
      <c r="D24" s="37">
        <f>'ВНЕСЕННЯ ІНФОРМАЦІЇ'!E26</f>
        <v>0</v>
      </c>
      <c r="E24" s="38" t="str">
        <f>IF('ВНЕСЕННЯ ІНФОРМАЦІЇ'!B26="","",$A$12)</f>
        <v>15.06.2021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Канава Д. Ю.</v>
      </c>
      <c r="C25" s="39">
        <f>IF('ВНЕСЕННЯ ІНФОРМАЦІЇ'!C27="","",'ВНЕСЕННЯ ІНФОРМАЦІЇ'!C27)</f>
        <v>6081010185</v>
      </c>
      <c r="D25" s="37">
        <f>'ВНЕСЕННЯ ІНФОРМАЦІЇ'!E27</f>
        <v>0</v>
      </c>
      <c r="E25" s="38" t="str">
        <f>IF('ВНЕСЕННЯ ІНФОРМАЦІЇ'!B27="","",$A$12)</f>
        <v>15.06.2021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Караченцева С. С.</v>
      </c>
      <c r="C26" s="39">
        <f>IF('ВНЕСЕННЯ ІНФОРМАЦІЇ'!C28="","",'ВНЕСЕННЯ ІНФОРМАЦІЇ'!C28)</f>
        <v>60810101824</v>
      </c>
      <c r="D26" s="37">
        <f>'ВНЕСЕННЯ ІНФОРМАЦІЇ'!E28</f>
        <v>0</v>
      </c>
      <c r="E26" s="38" t="str">
        <f>IF('ВНЕСЕННЯ ІНФОРМАЦІЇ'!B28="","",$A$12)</f>
        <v>15.06.2021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Клименко А. М.</v>
      </c>
      <c r="C27" s="39">
        <f>IF('ВНЕСЕННЯ ІНФОРМАЦІЇ'!C29="","",'ВНЕСЕННЯ ІНФОРМАЦІЇ'!C29)</f>
        <v>60810101825</v>
      </c>
      <c r="D27" s="37">
        <f>'ВНЕСЕННЯ ІНФОРМАЦІЇ'!E29</f>
        <v>0</v>
      </c>
      <c r="E27" s="38" t="str">
        <f>IF('ВНЕСЕННЯ ІНФОРМАЦІЇ'!B29="","",$A$12)</f>
        <v>15.06.2021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Клімова А. А.</v>
      </c>
      <c r="C28" s="39">
        <f>IF('ВНЕСЕННЯ ІНФОРМАЦІЇ'!C30="","",'ВНЕСЕННЯ ІНФОРМАЦІЇ'!C30)</f>
        <v>6081010186</v>
      </c>
      <c r="D28" s="37">
        <f>'ВНЕСЕННЯ ІНФОРМАЦІЇ'!E30</f>
        <v>0</v>
      </c>
      <c r="E28" s="38" t="str">
        <f>IF('ВНЕСЕННЯ ІНФОРМАЦІЇ'!B30="","",$A$12)</f>
        <v>15.06.2021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Кравченко С. Р.</v>
      </c>
      <c r="C29" s="39">
        <f>IF('ВНЕСЕННЯ ІНФОРМАЦІЇ'!C31="","",'ВНЕСЕННЯ ІНФОРМАЦІЇ'!C31)</f>
        <v>60810101827</v>
      </c>
      <c r="D29" s="37">
        <f>'ВНЕСЕННЯ ІНФОРМАЦІЇ'!E31</f>
        <v>0</v>
      </c>
      <c r="E29" s="38" t="str">
        <f>IF('ВНЕСЕННЯ ІНФОРМАЦІЇ'!B31="","",$A$12)</f>
        <v>15.06.2021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Мотонаха А. Ю.</v>
      </c>
      <c r="C30" s="39">
        <f>IF('ВНЕСЕННЯ ІНФОРМАЦІЇ'!C32="","",'ВНЕСЕННЯ ІНФОРМАЦІЇ'!C32)</f>
        <v>60810101829</v>
      </c>
      <c r="D30" s="37">
        <f>'ВНЕСЕННЯ ІНФОРМАЦІЇ'!E32</f>
        <v>0</v>
      </c>
      <c r="E30" s="38" t="str">
        <f>IF('ВНЕСЕННЯ ІНФОРМАЦІЇ'!B32="","",$A$12)</f>
        <v>15.06.2021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Олійник В. Ю.</v>
      </c>
      <c r="C31" s="39">
        <f>IF('ВНЕСЕННЯ ІНФОРМАЦІЇ'!C33="","",'ВНЕСЕННЯ ІНФОРМАЦІЇ'!C33)</f>
        <v>6081010188</v>
      </c>
      <c r="D31" s="37">
        <f>'ВНЕСЕННЯ ІНФОРМАЦІЇ'!E33</f>
        <v>0</v>
      </c>
      <c r="E31" s="38" t="str">
        <f>IF('ВНЕСЕННЯ ІНФОРМАЦІЇ'!B33="","",$A$12)</f>
        <v>15.06.2021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Пищалка Т. Ю.</v>
      </c>
      <c r="C32" s="39">
        <f>IF('ВНЕСЕННЯ ІНФОРМАЦІЇ'!C34="","",'ВНЕСЕННЯ ІНФОРМАЦІЇ'!C34)</f>
        <v>60810101830</v>
      </c>
      <c r="D32" s="37">
        <f>'ВНЕСЕННЯ ІНФОРМАЦІЇ'!E34</f>
        <v>0</v>
      </c>
      <c r="E32" s="38" t="str">
        <f>IF('ВНЕСЕННЯ ІНФОРМАЦІЇ'!B34="","",$A$12)</f>
        <v>15.06.2021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Походенько В. І.</v>
      </c>
      <c r="C33" s="39">
        <f>IF('ВНЕСЕННЯ ІНФОРМАЦІЇ'!C35="","",'ВНЕСЕННЯ ІНФОРМАЦІЇ'!C35)</f>
        <v>60810101832</v>
      </c>
      <c r="D33" s="37">
        <f>'ВНЕСЕННЯ ІНФОРМАЦІЇ'!E35</f>
        <v>0</v>
      </c>
      <c r="E33" s="38" t="str">
        <f>IF('ВНЕСЕННЯ ІНФОРМАЦІЇ'!B35="","",$A$12)</f>
        <v>15.06.2021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Редька О. В.</v>
      </c>
      <c r="C34" s="39">
        <f>IF('ВНЕСЕННЯ ІНФОРМАЦІЇ'!C36="","",'ВНЕСЕННЯ ІНФОРМАЦІЇ'!C36)</f>
        <v>6081010189</v>
      </c>
      <c r="D34" s="37">
        <f>'ВНЕСЕННЯ ІНФОРМАЦІЇ'!E36</f>
        <v>0</v>
      </c>
      <c r="E34" s="38" t="str">
        <f>IF('ВНЕСЕННЯ ІНФОРМАЦІЇ'!B36="","",$A$12)</f>
        <v>15.06.2021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Руденко І. О.</v>
      </c>
      <c r="C35" s="39">
        <f>IF('ВНЕСЕННЯ ІНФОРМАЦІЇ'!C37="","",'ВНЕСЕННЯ ІНФОРМАЦІЇ'!C37)</f>
        <v>60810101833</v>
      </c>
      <c r="D35" s="37">
        <f>'ВНЕСЕННЯ ІНФОРМАЦІЇ'!E37</f>
        <v>0</v>
      </c>
      <c r="E35" s="38" t="str">
        <f>IF('ВНЕСЕННЯ ІНФОРМАЦІЇ'!B37="","",$A$12)</f>
        <v>15.06.2021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Сіденко К. Л.</v>
      </c>
      <c r="C36" s="39">
        <f>IF('ВНЕСЕННЯ ІНФОРМАЦІЇ'!C38="","",'ВНЕСЕННЯ ІНФОРМАЦІЇ'!C38)</f>
        <v>60810101811</v>
      </c>
      <c r="D36" s="37">
        <f>'ВНЕСЕННЯ ІНФОРМАЦІЇ'!E38</f>
        <v>0</v>
      </c>
      <c r="E36" s="38" t="str">
        <f>IF('ВНЕСЕННЯ ІНФОРМАЦІЇ'!B38="","",$A$12)</f>
        <v>15.06.2021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Сухацька А. В.</v>
      </c>
      <c r="C37" s="39">
        <f>IF('ВНЕСЕННЯ ІНФОРМАЦІЇ'!C39="","",'ВНЕСЕННЯ ІНФОРМАЦІЇ'!C39)</f>
        <v>60810101812</v>
      </c>
      <c r="D37" s="37">
        <f>'ВНЕСЕННЯ ІНФОРМАЦІЇ'!E39</f>
        <v>0</v>
      </c>
      <c r="E37" s="38" t="str">
        <f>IF('ВНЕСЕННЯ ІНФОРМАЦІЇ'!B39="","",$A$12)</f>
        <v>15.06.2021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Усатюк Н. С.</v>
      </c>
      <c r="C38" s="39">
        <f>IF('ВНЕСЕННЯ ІНФОРМАЦІЇ'!C40="","",'ВНЕСЕННЯ ІНФОРМАЦІЇ'!C40)</f>
        <v>60810101814</v>
      </c>
      <c r="D38" s="37">
        <f>'ВНЕСЕННЯ ІНФОРМАЦІЇ'!E40</f>
        <v>0</v>
      </c>
      <c r="E38" s="38" t="str">
        <f>IF('ВНЕСЕННЯ ІНФОРМАЦІЇ'!B40="","",$A$12)</f>
        <v>15.06.2021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Харитонов О. К.</v>
      </c>
      <c r="C39" s="39">
        <f>IF('ВНЕСЕННЯ ІНФОРМАЦІЇ'!C41="","",'ВНЕСЕННЯ ІНФОРМАЦІЇ'!C41)</f>
        <v>60810101834</v>
      </c>
      <c r="D39" s="37">
        <f>'ВНЕСЕННЯ ІНФОРМАЦІЇ'!E41</f>
        <v>0</v>
      </c>
      <c r="E39" s="38" t="str">
        <f>IF('ВНЕСЕННЯ ІНФОРМАЦІЇ'!B41="","",$A$12)</f>
        <v>15.06.2021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Ходикіна Л. С.</v>
      </c>
      <c r="C40" s="39">
        <f>IF('ВНЕСЕННЯ ІНФОРМАЦІЇ'!C42="","",'ВНЕСЕННЯ ІНФОРМАЦІЇ'!C42)</f>
        <v>60810101835</v>
      </c>
      <c r="D40" s="37">
        <f>'ВНЕСЕННЯ ІНФОРМАЦІЇ'!E42</f>
        <v>0</v>
      </c>
      <c r="E40" s="38" t="str">
        <f>IF('ВНЕСЕННЯ ІНФОРМАЦІЇ'!B42="","",$A$12)</f>
        <v>15.06.2021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Холодний Р. Р.</v>
      </c>
      <c r="C41" s="39">
        <f>IF('ВНЕСЕННЯ ІНФОРМАЦІЇ'!C43="","",'ВНЕСЕННЯ ІНФОРМАЦІЇ'!C43)</f>
        <v>60810101815</v>
      </c>
      <c r="D41" s="37">
        <f>'ВНЕСЕННЯ ІНФОРМАЦІЇ'!E43</f>
        <v>0</v>
      </c>
      <c r="E41" s="38" t="str">
        <f>IF('ВНЕСЕННЯ ІНФОРМАЦІЇ'!B43="","",$A$12)</f>
        <v>15.06.2021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Чорна К. О.</v>
      </c>
      <c r="C42" s="39">
        <f>IF('ВНЕСЕННЯ ІНФОРМАЦІЇ'!C44="","",'ВНЕСЕННЯ ІНФОРМАЦІЇ'!C44)</f>
        <v>60810101816</v>
      </c>
      <c r="D42" s="37">
        <f>'ВНЕСЕННЯ ІНФОРМАЦІЇ'!E44</f>
        <v>0</v>
      </c>
      <c r="E42" s="38" t="str">
        <f>IF('ВНЕСЕННЯ ІНФОРМАЦІЇ'!B44="","",$A$12)</f>
        <v>15.06.2021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Шевченко О. О.</v>
      </c>
      <c r="C43" s="39">
        <f>IF('ВНЕСЕННЯ ІНФОРМАЦІЇ'!C45="","",'ВНЕСЕННЯ ІНФОРМАЦІЇ'!C45)</f>
        <v>60810101817</v>
      </c>
      <c r="D43" s="37">
        <f>'ВНЕСЕННЯ ІНФОРМАЦІЇ'!E45</f>
        <v>0</v>
      </c>
      <c r="E43" s="38" t="str">
        <f>IF('ВНЕСЕННЯ ІНФОРМАЦІЇ'!B45="","",$A$12)</f>
        <v>15.06.2021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2021-06-03T13:24:05Z</dcterms:modified>
</cp:coreProperties>
</file>