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7" i="2"/>
  <c r="V47" i="2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U43" i="2"/>
  <c r="Q43" i="2"/>
  <c r="S43" i="2" s="1"/>
  <c r="O43" i="2"/>
  <c r="R43" i="2"/>
  <c r="T43" i="2" s="1"/>
  <c r="P44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X45" i="2" l="1"/>
  <c r="Z45" i="2" s="1"/>
  <c r="AI45" i="2"/>
  <c r="V45" i="2"/>
  <c r="Y45" i="2"/>
  <c r="AA45" i="2" s="1"/>
  <c r="AB45" i="2"/>
  <c r="W51" i="2"/>
  <c r="W47" i="2"/>
  <c r="W45" i="2"/>
  <c r="AE22" i="2"/>
  <c r="AF22" i="2" s="1"/>
  <c r="Y43" i="2"/>
  <c r="AA43" i="2" s="1"/>
  <c r="W43" i="2"/>
  <c r="X43" i="2"/>
  <c r="Z43" i="2" s="1"/>
  <c r="AB43" i="2"/>
  <c r="AI43" i="2" s="1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U30" i="2"/>
  <c r="Q30" i="2"/>
  <c r="S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U28" i="2"/>
  <c r="Q28" i="2"/>
  <c r="S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<sst xmlns="http://schemas.openxmlformats.org/spreadsheetml/2006/main" count="123" uniqueCount="89">
  <si>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</si>
  <si>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</si>
  <si>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</si>
  <si>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</si>
  <si>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</si>
  <si>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</si>
  <si>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</si>
  <si>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</si>
  <si>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</si>
  <si>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</si>
  <si>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</si>
  <si>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</si>
  <si>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</si>
  <si>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</si>
  <si>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</si>
  <si>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</si>
  <si>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</si>
  <si>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</si>
  <si>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</si>
  <si>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</si>
  <si>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</si>
  <si>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</si>
  <si>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</si>
  <si>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</si>
  <si>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</si>
  <si>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</si>
  <si>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</si>
  <si>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</si>
  <si>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</si>
  <si>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</si>
  <si>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</si>
  <si>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</si>
  <si>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</si>
  <si>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</si>
  <si>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</si>
  <si>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</si>
  <si>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</si>
  <si>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</si>
  <si>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</si>
  <si>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</si>
  <si>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</si>
  <si>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</si>
  <si>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</si>
  <si>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</si>
  <si>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</si>
  <si>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</si>
  <si>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</si>
  <si>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</si>
  <si>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</si>
  <si>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</si>
  <si>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</si>
  <si>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</si>
  <si>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</si>
  <si>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</si>
  <si>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</si>
  <si>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</si>
  <si>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ДОГОВІРНЕ ПРАВО</t>
  </si>
  <si>
    <t>Сергієнко В.В.</t>
  </si>
  <si>
    <t>Остапенко О.Г., Сущ О.П.</t>
  </si>
  <si>
    <t>Правове регулювання економіки</t>
  </si>
  <si>
    <t>29.05.2021</t>
  </si>
  <si>
    <t>02.06.2021</t>
  </si>
  <si>
    <t>20.2.0189</t>
  </si>
  <si>
    <t>6.05.081.010.18.1</t>
  </si>
  <si>
    <t>ЕКЗАМЕН</t>
  </si>
  <si>
    <t>Ашихміна Т. В.</t>
  </si>
  <si>
    <t>Вороненко М. О.</t>
  </si>
  <si>
    <t>Галкіна А. В.</t>
  </si>
  <si>
    <t>Денисенко С. В.</t>
  </si>
  <si>
    <t>Зощенко І. О.</t>
  </si>
  <si>
    <t>Канава Д. Ю.</t>
  </si>
  <si>
    <t>Караченцева С. С.</t>
  </si>
  <si>
    <t>Клименко А. М.</t>
  </si>
  <si>
    <t>Клімова А. А.</t>
  </si>
  <si>
    <t>Кравченко С. Р.</t>
  </si>
  <si>
    <t>Мотонаха А. Ю.</t>
  </si>
  <si>
    <t>Олійник В. Ю.</t>
  </si>
  <si>
    <t>Пищалка Т. Ю.</t>
  </si>
  <si>
    <t>Походенько В. І.</t>
  </si>
  <si>
    <t>Редька О. В.</t>
  </si>
  <si>
    <t>Руденко І. О.</t>
  </si>
  <si>
    <t>Сіденко К. Л.</t>
  </si>
  <si>
    <t>Сухацька А. В.</t>
  </si>
  <si>
    <t>Усатюк Н. С.</t>
  </si>
  <si>
    <t>Харитонов О. К.</t>
  </si>
  <si>
    <t>Ходикіна Л. С.</t>
  </si>
  <si>
    <t>Холодний Р. Р.</t>
  </si>
  <si>
    <t>Чорна К. О.</t>
  </si>
  <si>
    <t>Шевченко О.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</si>
</sst>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57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58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Остапенко О.Г., Сущ О.П.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59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60</v>
      </c>
      <c r="D12" s="127"/>
      <c r="E12" s="127"/>
      <c r="F12" s="105"/>
      <c r="G12" s="131" t="s">
        <v>60</v>
      </c>
      <c r="H12" s="132"/>
      <c r="I12" s="76"/>
      <c r="J12" s="133" t="s">
        <v>60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61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62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3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63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64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20.2.0189</v>
      </c>
      <c r="M18" s="65" t="str">
        <f>IF(C14&gt;=10,IF(C14&gt;=100,(CONCATENATE("20.",2,".","0",C14)),(CONCATENATE("20.",2,".","00",C14))),(CONCATENATE("20.",2,".","000",C14)))</f>
        <v>20.2.020.2.0189</v>
      </c>
      <c r="Q18" s="123" t="str">
        <f>IF(C14&gt;=10,IF(C14&gt;=100,(CONCATENATE("20.",2,".","1",C14)),(CONCATENATE("20.",2,".","10",C14))),(CONCATENATE("20.",2,".","100",C14)))</f>
        <v>20.2.120.2.0189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20.2.220.2.0189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65</v>
      </c>
      <c r="C22" s="41">
        <v>60810101818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66</v>
      </c>
      <c r="C23" s="41">
        <v>60810101820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67</v>
      </c>
      <c r="C24" s="41">
        <v>6081010182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68</v>
      </c>
      <c r="C25" s="41">
        <v>60810101821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69</v>
      </c>
      <c r="C26" s="41">
        <v>60810101823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70</v>
      </c>
      <c r="C27" s="41">
        <v>6081010185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71</v>
      </c>
      <c r="C28" s="41">
        <v>60810101824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72</v>
      </c>
      <c r="C29" s="41">
        <v>60810101825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73</v>
      </c>
      <c r="C30" s="41">
        <v>6081010186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74</v>
      </c>
      <c r="C31" s="41">
        <v>60810101827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75</v>
      </c>
      <c r="C32" s="41">
        <v>60810101829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76</v>
      </c>
      <c r="C33" s="41">
        <v>6081010188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77</v>
      </c>
      <c r="C34" s="41">
        <v>60810101830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78</v>
      </c>
      <c r="C35" s="41">
        <v>60810101832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79</v>
      </c>
      <c r="C36" s="41">
        <v>6081010189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80</v>
      </c>
      <c r="C37" s="41">
        <v>60810101833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81</v>
      </c>
      <c r="C38" s="41">
        <v>60810101811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82</v>
      </c>
      <c r="C39" s="41">
        <v>60810101812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83</v>
      </c>
      <c r="C40" s="41">
        <v>60810101814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84</v>
      </c>
      <c r="C41" s="41">
        <v>60810101834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85</v>
      </c>
      <c r="C42" s="41">
        <v>60810101835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86</v>
      </c>
      <c r="C43" s="34">
        <v>60810101815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87</v>
      </c>
      <c r="C44" s="34">
        <v>60810101816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88</v>
      </c>
      <c r="C45" s="34">
        <v>60810101817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24</v>
      </c>
      <c r="AF46" s="69" t="str">
        <f t="shared" si="20"/>
        <v/>
      </c>
      <c r="AG46" s="77">
        <f t="shared" si="21"/>
        <v>24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24</v>
      </c>
      <c r="AF47" s="69" t="str">
        <f t="shared" si="20"/>
        <v/>
      </c>
      <c r="AG47" s="77">
        <f t="shared" si="21"/>
        <v>24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24</v>
      </c>
      <c r="AF48" s="69" t="str">
        <f t="shared" si="20"/>
        <v/>
      </c>
      <c r="AG48" s="77">
        <f t="shared" si="21"/>
        <v>24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24</v>
      </c>
      <c r="AF49" s="69" t="str">
        <f t="shared" si="20"/>
        <v/>
      </c>
      <c r="AG49" s="77">
        <f t="shared" si="21"/>
        <v>24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24</v>
      </c>
      <c r="AF50" s="69" t="str">
        <f t="shared" si="20"/>
        <v/>
      </c>
      <c r="AG50" s="77">
        <f t="shared" si="21"/>
        <v>24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24</v>
      </c>
      <c r="AF51" s="69" t="str">
        <f t="shared" si="20"/>
        <v/>
      </c>
      <c r="AG51" s="77">
        <f t="shared" si="21"/>
        <v>24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24</v>
      </c>
      <c r="AF52" s="69" t="str">
        <f t="shared" si="20"/>
        <v/>
      </c>
      <c r="AG52" s="77">
        <f t="shared" si="21"/>
        <v>24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24</v>
      </c>
      <c r="AF53" s="69" t="str">
        <f t="shared" si="20"/>
        <v/>
      </c>
      <c r="AG53" s="77">
        <f t="shared" si="21"/>
        <v>24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24</v>
      </c>
      <c r="AF54" s="69" t="str">
        <f t="shared" si="20"/>
        <v/>
      </c>
      <c r="AG54" s="77">
        <f t="shared" si="21"/>
        <v>24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3</v>
      </c>
      <c r="D8" s="138"/>
      <c r="E8" s="5" t="s">
        <v>14</v>
      </c>
      <c r="F8" s="8" t="str">
        <f>'ВНЕСЕННЯ ІНФОРМАЦІЇ'!C16</f>
        <v>6.05.081.010.18.1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№20.2.0189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ДОГОВІРНЕ ПРАВО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Сергієнко В.В.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Остапенко О.Г., Сущ О.П.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Вороненко М. О.</v>
      </c>
      <c r="C21" s="39">
        <f>IF('ВНЕСЕННЯ ІНФОРМАЦІЇ'!C23="","",'ВНЕСЕННЯ ІНФОРМАЦІЇ'!C23)</f>
        <v>60810101820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Галкіна А. В.</v>
      </c>
      <c r="C22" s="39">
        <f>IF('ВНЕСЕННЯ ІНФОРМАЦІЇ'!C24="","",'ВНЕСЕННЯ ІНФОРМАЦІЇ'!C24)</f>
        <v>6081010182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Денисенко С. В.</v>
      </c>
      <c r="C23" s="39">
        <f>IF('ВНЕСЕННЯ ІНФОРМАЦІЇ'!C25="","",'ВНЕСЕННЯ ІНФОРМАЦІЇ'!C25)</f>
        <v>60810101821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Зощенко І. О.</v>
      </c>
      <c r="C24" s="39">
        <f>IF('ВНЕСЕННЯ ІНФОРМАЦІЇ'!C26="","",'ВНЕСЕННЯ ІНФОРМАЦІЇ'!C26)</f>
        <v>60810101823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Канава Д. Ю.</v>
      </c>
      <c r="C25" s="39">
        <f>IF('ВНЕСЕННЯ ІНФОРМАЦІЇ'!C27="","",'ВНЕСЕННЯ ІНФОРМАЦІЇ'!C27)</f>
        <v>6081010185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Караченцева С. С.</v>
      </c>
      <c r="C26" s="39">
        <f>IF('ВНЕСЕННЯ ІНФОРМАЦІЇ'!C28="","",'ВНЕСЕННЯ ІНФОРМАЦІЇ'!C28)</f>
        <v>60810101824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Клименко А. М.</v>
      </c>
      <c r="C27" s="39">
        <f>IF('ВНЕСЕННЯ ІНФОРМАЦІЇ'!C29="","",'ВНЕСЕННЯ ІНФОРМАЦІЇ'!C29)</f>
        <v>60810101825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Клімова А. А.</v>
      </c>
      <c r="C28" s="39">
        <f>IF('ВНЕСЕННЯ ІНФОРМАЦІЇ'!C30="","",'ВНЕСЕННЯ ІНФОРМАЦІЇ'!C30)</f>
        <v>6081010186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Кравченко С. Р.</v>
      </c>
      <c r="C29" s="39">
        <f>IF('ВНЕСЕННЯ ІНФОРМАЦІЇ'!C31="","",'ВНЕСЕННЯ ІНФОРМАЦІЇ'!C31)</f>
        <v>60810101827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Мотонаха А. Ю.</v>
      </c>
      <c r="C30" s="39">
        <f>IF('ВНЕСЕННЯ ІНФОРМАЦІЇ'!C32="","",'ВНЕСЕННЯ ІНФОРМАЦІЇ'!C32)</f>
        <v>60810101829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Олійник В. Ю.</v>
      </c>
      <c r="C31" s="39">
        <f>IF('ВНЕСЕННЯ ІНФОРМАЦІЇ'!C33="","",'ВНЕСЕННЯ ІНФОРМАЦІЇ'!C33)</f>
        <v>6081010188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Пищалка Т. Ю.</v>
      </c>
      <c r="C32" s="39">
        <f>IF('ВНЕСЕННЯ ІНФОРМАЦІЇ'!C34="","",'ВНЕСЕННЯ ІНФОРМАЦІЇ'!C34)</f>
        <v>60810101830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Походенько В. І.</v>
      </c>
      <c r="C33" s="39">
        <f>IF('ВНЕСЕННЯ ІНФОРМАЦІЇ'!C35="","",'ВНЕСЕННЯ ІНФОРМАЦІЇ'!C35)</f>
        <v>60810101832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Редька О. В.</v>
      </c>
      <c r="C34" s="39">
        <f>IF('ВНЕСЕННЯ ІНФОРМАЦІЇ'!C36="","",'ВНЕСЕННЯ ІНФОРМАЦІЇ'!C36)</f>
        <v>6081010189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Руденко І. О.</v>
      </c>
      <c r="C35" s="39">
        <f>IF('ВНЕСЕННЯ ІНФОРМАЦІЇ'!C37="","",'ВНЕСЕННЯ ІНФОРМАЦІЇ'!C37)</f>
        <v>60810101833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Сіденко К. Л.</v>
      </c>
      <c r="C36" s="39">
        <f>IF('ВНЕСЕННЯ ІНФОРМАЦІЇ'!C38="","",'ВНЕСЕННЯ ІНФОРМАЦІЇ'!C38)</f>
        <v>60810101811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Сухацька А. В.</v>
      </c>
      <c r="C37" s="39">
        <f>IF('ВНЕСЕННЯ ІНФОРМАЦІЇ'!C39="","",'ВНЕСЕННЯ ІНФОРМАЦІЇ'!C39)</f>
        <v>60810101812</v>
      </c>
      <c r="D37" s="37">
        <f>'ВНЕСЕННЯ ІНФОРМАЦІЇ'!E39</f>
        <v>0</v>
      </c>
      <c r="E37" s="38" t="str">
        <f>IF('ВНЕСЕННЯ ІНФОРМАЦІЇ'!B39="","",$A$12)</f>
        <v>02.06.2021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Усатюк Н. С.</v>
      </c>
      <c r="C38" s="39">
        <f>IF('ВНЕСЕННЯ ІНФОРМАЦІЇ'!C40="","",'ВНЕСЕННЯ ІНФОРМАЦІЇ'!C40)</f>
        <v>60810101814</v>
      </c>
      <c r="D38" s="37">
        <f>'ВНЕСЕННЯ ІНФОРМАЦІЇ'!E40</f>
        <v>0</v>
      </c>
      <c r="E38" s="38" t="str">
        <f>IF('ВНЕСЕННЯ ІНФОРМАЦІЇ'!B40="","",$A$12)</f>
        <v>02.06.2021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Харитонов О. К.</v>
      </c>
      <c r="C39" s="39">
        <f>IF('ВНЕСЕННЯ ІНФОРМАЦІЇ'!C41="","",'ВНЕСЕННЯ ІНФОРМАЦІЇ'!C41)</f>
        <v>60810101834</v>
      </c>
      <c r="D39" s="37">
        <f>'ВНЕСЕННЯ ІНФОРМАЦІЇ'!E41</f>
        <v>0</v>
      </c>
      <c r="E39" s="38" t="str">
        <f>IF('ВНЕСЕННЯ ІНФОРМАЦІЇ'!B41="","",$A$12)</f>
        <v>02.06.2021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Ходикіна Л. С.</v>
      </c>
      <c r="C40" s="39">
        <f>IF('ВНЕСЕННЯ ІНФОРМАЦІЇ'!C42="","",'ВНЕСЕННЯ ІНФОРМАЦІЇ'!C42)</f>
        <v>60810101835</v>
      </c>
      <c r="D40" s="37">
        <f>'ВНЕСЕННЯ ІНФОРМАЦІЇ'!E42</f>
        <v>0</v>
      </c>
      <c r="E40" s="38" t="str">
        <f>IF('ВНЕСЕННЯ ІНФОРМАЦІЇ'!B42="","",$A$12)</f>
        <v>02.06.2021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Холодний Р. Р.</v>
      </c>
      <c r="C41" s="39">
        <f>IF('ВНЕСЕННЯ ІНФОРМАЦІЇ'!C43="","",'ВНЕСЕННЯ ІНФОРМАЦІЇ'!C43)</f>
        <v>60810101815</v>
      </c>
      <c r="D41" s="37">
        <f>'ВНЕСЕННЯ ІНФОРМАЦІЇ'!E43</f>
        <v>0</v>
      </c>
      <c r="E41" s="38" t="str">
        <f>IF('ВНЕСЕННЯ ІНФОРМАЦІЇ'!B43="","",$A$12)</f>
        <v>02.06.2021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Чорна К. О.</v>
      </c>
      <c r="C42" s="39">
        <f>IF('ВНЕСЕННЯ ІНФОРМАЦІЇ'!C44="","",'ВНЕСЕННЯ ІНФОРМАЦІЇ'!C44)</f>
        <v>60810101816</v>
      </c>
      <c r="D42" s="37">
        <f>'ВНЕСЕННЯ ІНФОРМАЦІЇ'!E44</f>
        <v>0</v>
      </c>
      <c r="E42" s="38" t="str">
        <f>IF('ВНЕСЕННЯ ІНФОРМАЦІЇ'!B44="","",$A$12)</f>
        <v>02.06.2021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Шевченко О. О.</v>
      </c>
      <c r="C43" s="39">
        <f>IF('ВНЕСЕННЯ ІНФОРМАЦІЇ'!C45="","",'ВНЕСЕННЯ ІНФОРМАЦІЇ'!C45)</f>
        <v>60810101817</v>
      </c>
      <c r="D43" s="37">
        <f>'ВНЕСЕННЯ ІНФОРМАЦІЇ'!E45</f>
        <v>0</v>
      </c>
      <c r="E43" s="38" t="str">
        <f>IF('ВНЕСЕННЯ ІНФОРМАЦІЇ'!B45="","",$A$12)</f>
        <v>02.06.2021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2021-06-03T13:23:53Z</dcterms:modified>
</cp:coreProperties>
</file>