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U28" i="2"/>
  <c r="Q28" i="2"/>
  <c r="S28" i="2" s="1"/>
  <c r="O28" i="2"/>
  <c r="R31" i="2"/>
  <c r="T31" i="2" s="1"/>
  <c r="P31" i="2"/>
  <c r="U31" i="2"/>
  <c r="Q31" i="2"/>
  <c r="S31" i="2" s="1"/>
  <c r="O31" i="2"/>
  <c r="U36" i="2"/>
  <c r="Q36" i="2"/>
  <c r="S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U24" i="2"/>
  <c r="Q24" i="2"/>
  <c r="S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27" i="2"/>
  <c r="Z27" i="2" s="1"/>
  <c r="AB27" i="2" s="1"/>
  <c r="AI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AH23" i="2" l="1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<sst xmlns="http://schemas.openxmlformats.org/spreadsheetml/2006/main" count="113" uniqueCount="79">
  <si>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</si>
  <si>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</si>
  <si>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</si>
  <si>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</si>
  <si>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</si>
  <si>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</si>
  <si>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</si>
  <si>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</si>
  <si>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</si>
  <si>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</si>
  <si>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</si>
  <si>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</si>
  <si>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</si>
  <si>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</si>
  <si>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</si>
  <si>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</si>
  <si>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</si>
  <si>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</si>
  <si>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</si>
  <si>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</si>
  <si>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</si>
  <si>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</si>
  <si>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</si>
  <si>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</si>
  <si>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</si>
  <si>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</si>
  <si>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</si>
  <si>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</si>
  <si>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</si>
  <si>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</si>
  <si>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</si>
  <si>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</si>
  <si>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</si>
  <si>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</si>
  <si>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</si>
  <si>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</si>
  <si>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</si>
  <si>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</si>
  <si>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</si>
  <si>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</si>
  <si>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</si>
  <si>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</si>
  <si>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</si>
  <si>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</si>
  <si>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</si>
  <si>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</si>
  <si>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</si>
  <si>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</si>
  <si>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</si>
  <si>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</si>
  <si>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</si>
  <si>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</si>
  <si>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</si>
  <si>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</si>
  <si>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</si>
  <si>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</si>
  <si>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АНАЛІЗ ТА ПРОГНОЗУВАННЯ РЯДІВ ДИНАМІКИ</t>
  </si>
  <si>
    <t>Раєвнєва О.В.</t>
  </si>
  <si>
    <t>Шликова В.О., Аксьонова І.В.</t>
  </si>
  <si>
    <t>Бізнес-статистика і аналітика</t>
  </si>
  <si>
    <t>29.05.2021</t>
  </si>
  <si>
    <t>09.06.2021</t>
  </si>
  <si>
    <t>20.2.0182</t>
  </si>
  <si>
    <t>6.05.051.100.18.1</t>
  </si>
  <si>
    <t>ЕКЗАМЕН</t>
  </si>
  <si>
    <t>Афонін Д. С.</t>
  </si>
  <si>
    <t>Балейко Е. В.</t>
  </si>
  <si>
    <t>Білик С. І.</t>
  </si>
  <si>
    <t>Воскресенська В. В.</t>
  </si>
  <si>
    <t>Коробка А. А.</t>
  </si>
  <si>
    <t>Коханець В. О.</t>
  </si>
  <si>
    <t>М'ягкоголов А. С.</t>
  </si>
  <si>
    <t>Нестеренко М. Ю.</t>
  </si>
  <si>
    <t>Паляничко В. О.</t>
  </si>
  <si>
    <t>Рогач О. М.</t>
  </si>
  <si>
    <t>Сбітнєва С. В.</t>
  </si>
  <si>
    <t>Скляренко С. С.</t>
  </si>
  <si>
    <t>Стреляна Н. В.</t>
  </si>
  <si>
    <t>Яремчук К.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</si>
</sst>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57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58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Шликова В.О., Аксьонова І.В.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59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60</v>
      </c>
      <c r="D12" s="127"/>
      <c r="E12" s="127"/>
      <c r="F12" s="105"/>
      <c r="G12" s="131" t="s">
        <v>60</v>
      </c>
      <c r="H12" s="132"/>
      <c r="I12" s="76"/>
      <c r="J12" s="133" t="s">
        <v>60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61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62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3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63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64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20.2.0182</v>
      </c>
      <c r="M18" s="65" t="str">
        <f>IF(C14&gt;=10,IF(C14&gt;=100,(CONCATENATE("20.",2,".","0",C14)),(CONCATENATE("20.",2,".","00",C14))),(CONCATENATE("20.",2,".","000",C14)))</f>
        <v>20.2.020.2.0182</v>
      </c>
      <c r="Q18" s="123" t="str">
        <f>IF(C14&gt;=10,IF(C14&gt;=100,(CONCATENATE("20.",2,".","1",C14)),(CONCATENATE("20.",2,".","10",C14))),(CONCATENATE("20.",2,".","100",C14)))</f>
        <v>20.2.120.2.0182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20.2.220.2.0182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65</v>
      </c>
      <c r="C22" s="41">
        <v>6051100181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66</v>
      </c>
      <c r="C23" s="41">
        <v>6051100182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67</v>
      </c>
      <c r="C24" s="41"/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68</v>
      </c>
      <c r="C25" s="41">
        <v>6051100183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69</v>
      </c>
      <c r="C26" s="41">
        <v>6051060188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70</v>
      </c>
      <c r="C27" s="41">
        <v>6051100184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71</v>
      </c>
      <c r="C28" s="41">
        <v>6051100185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72</v>
      </c>
      <c r="C29" s="41">
        <v>6051100186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73</v>
      </c>
      <c r="C30" s="41">
        <v>6051100187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74</v>
      </c>
      <c r="C31" s="41"/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75</v>
      </c>
      <c r="C32" s="41"/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76</v>
      </c>
      <c r="C33" s="41">
        <v>60510601816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77</v>
      </c>
      <c r="C34" s="41">
        <v>6051100188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78</v>
      </c>
      <c r="C35" s="41">
        <v>6051100189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/>
      <c r="C36" s="41"/>
      <c r="D36" s="68"/>
      <c r="E36" s="107"/>
      <c r="F36" s="98"/>
      <c r="G36" s="53"/>
      <c r="H36" s="53"/>
      <c r="I36" s="53"/>
      <c r="J36" s="95"/>
      <c r="K36" s="53"/>
      <c r="L36" s="53" t="str">
        <f t="shared" si="7"/>
        <v/>
      </c>
      <c r="M36" s="53" t="str">
        <f t="shared" si="8"/>
        <v/>
      </c>
      <c r="N36" s="53" t="str">
        <f t="shared" si="9"/>
        <v/>
      </c>
      <c r="O36" s="53" t="str">
        <f t="shared" si="0"/>
        <v/>
      </c>
      <c r="P36" s="79" t="str">
        <f t="shared" si="1"/>
        <v/>
      </c>
      <c r="Q36" s="77" t="str">
        <f t="shared" si="10"/>
        <v/>
      </c>
      <c r="R36" s="77" t="str">
        <f t="shared" si="11"/>
        <v/>
      </c>
      <c r="S36" s="53" t="str">
        <f t="shared" si="12"/>
        <v/>
      </c>
      <c r="T36" s="53" t="str">
        <f t="shared" si="13"/>
        <v/>
      </c>
      <c r="U36" s="53" t="str">
        <f t="shared" si="14"/>
        <v/>
      </c>
      <c r="V36" s="53" t="str">
        <f t="shared" si="2"/>
        <v/>
      </c>
      <c r="W36" s="53" t="str">
        <f t="shared" si="3"/>
        <v/>
      </c>
      <c r="X36" s="77" t="str">
        <f t="shared" si="24"/>
        <v/>
      </c>
      <c r="Y36" s="77" t="str">
        <f t="shared" si="15"/>
        <v/>
      </c>
      <c r="Z36" s="53" t="str">
        <f t="shared" si="16"/>
        <v/>
      </c>
      <c r="AA36" s="53" t="str">
        <f t="shared" si="17"/>
        <v/>
      </c>
      <c r="AB36" s="53" t="str">
        <f t="shared" si="18"/>
        <v/>
      </c>
      <c r="AC36" s="53" t="str">
        <f t="shared" si="5"/>
        <v/>
      </c>
      <c r="AD36" s="53" t="str">
        <f t="shared" si="6"/>
        <v/>
      </c>
      <c r="AE36" s="77">
        <f t="shared" si="19"/>
        <v>14</v>
      </c>
      <c r="AF36" s="69" t="str">
        <f t="shared" si="20"/>
        <v/>
      </c>
      <c r="AG36" s="77">
        <f t="shared" si="21"/>
        <v>14</v>
      </c>
      <c r="AH36" s="69" t="str">
        <f t="shared" si="22"/>
        <v/>
      </c>
      <c r="AI36" s="4" t="str">
        <f t="shared" si="23"/>
        <v/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/>
      <c r="C37" s="41"/>
      <c r="D37" s="68"/>
      <c r="E37" s="107"/>
      <c r="F37" s="98"/>
      <c r="G37" s="53"/>
      <c r="H37" s="53"/>
      <c r="I37" s="53"/>
      <c r="J37" s="95"/>
      <c r="K37" s="53"/>
      <c r="L37" s="53" t="str">
        <f t="shared" si="7"/>
        <v/>
      </c>
      <c r="M37" s="53" t="str">
        <f t="shared" si="8"/>
        <v/>
      </c>
      <c r="N37" s="53" t="str">
        <f t="shared" si="9"/>
        <v/>
      </c>
      <c r="O37" s="53" t="str">
        <f t="shared" si="0"/>
        <v/>
      </c>
      <c r="P37" s="79" t="str">
        <f t="shared" si="1"/>
        <v/>
      </c>
      <c r="Q37" s="77" t="str">
        <f t="shared" si="10"/>
        <v/>
      </c>
      <c r="R37" s="77" t="str">
        <f t="shared" si="11"/>
        <v/>
      </c>
      <c r="S37" s="53" t="str">
        <f t="shared" si="12"/>
        <v/>
      </c>
      <c r="T37" s="53" t="str">
        <f t="shared" si="13"/>
        <v/>
      </c>
      <c r="U37" s="53" t="str">
        <f t="shared" si="14"/>
        <v/>
      </c>
      <c r="V37" s="53" t="str">
        <f t="shared" si="2"/>
        <v/>
      </c>
      <c r="W37" s="53" t="str">
        <f t="shared" si="3"/>
        <v/>
      </c>
      <c r="X37" s="77" t="str">
        <f t="shared" si="24"/>
        <v/>
      </c>
      <c r="Y37" s="77" t="str">
        <f t="shared" si="15"/>
        <v/>
      </c>
      <c r="Z37" s="53" t="str">
        <f t="shared" si="16"/>
        <v/>
      </c>
      <c r="AA37" s="53" t="str">
        <f t="shared" si="17"/>
        <v/>
      </c>
      <c r="AB37" s="53" t="str">
        <f t="shared" si="18"/>
        <v/>
      </c>
      <c r="AC37" s="53" t="str">
        <f t="shared" si="5"/>
        <v/>
      </c>
      <c r="AD37" s="53" t="str">
        <f t="shared" si="6"/>
        <v/>
      </c>
      <c r="AE37" s="77">
        <f t="shared" si="19"/>
        <v>14</v>
      </c>
      <c r="AF37" s="69" t="str">
        <f t="shared" si="20"/>
        <v/>
      </c>
      <c r="AG37" s="77">
        <f t="shared" si="21"/>
        <v>14</v>
      </c>
      <c r="AH37" s="69" t="str">
        <f t="shared" si="22"/>
        <v/>
      </c>
      <c r="AI37" s="4" t="str">
        <f t="shared" si="23"/>
        <v/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/>
      <c r="C38" s="41"/>
      <c r="D38" s="68"/>
      <c r="E38" s="107"/>
      <c r="F38" s="98"/>
      <c r="G38" s="53"/>
      <c r="H38" s="53"/>
      <c r="I38" s="53"/>
      <c r="J38" s="95"/>
      <c r="K38" s="53"/>
      <c r="L38" s="53" t="str">
        <f t="shared" si="7"/>
        <v/>
      </c>
      <c r="M38" s="53" t="str">
        <f t="shared" si="8"/>
        <v/>
      </c>
      <c r="N38" s="53" t="str">
        <f t="shared" si="9"/>
        <v/>
      </c>
      <c r="O38" s="53" t="str">
        <f t="shared" si="0"/>
        <v/>
      </c>
      <c r="P38" s="79" t="str">
        <f t="shared" si="1"/>
        <v/>
      </c>
      <c r="Q38" s="77" t="str">
        <f t="shared" si="10"/>
        <v/>
      </c>
      <c r="R38" s="77" t="str">
        <f t="shared" si="11"/>
        <v/>
      </c>
      <c r="S38" s="53" t="str">
        <f t="shared" si="12"/>
        <v/>
      </c>
      <c r="T38" s="53" t="str">
        <f t="shared" si="13"/>
        <v/>
      </c>
      <c r="U38" s="53" t="str">
        <f t="shared" si="14"/>
        <v/>
      </c>
      <c r="V38" s="53" t="str">
        <f t="shared" si="2"/>
        <v/>
      </c>
      <c r="W38" s="53" t="str">
        <f t="shared" si="3"/>
        <v/>
      </c>
      <c r="X38" s="77" t="str">
        <f t="shared" si="24"/>
        <v/>
      </c>
      <c r="Y38" s="77" t="str">
        <f t="shared" si="15"/>
        <v/>
      </c>
      <c r="Z38" s="53" t="str">
        <f t="shared" si="16"/>
        <v/>
      </c>
      <c r="AA38" s="53" t="str">
        <f t="shared" si="17"/>
        <v/>
      </c>
      <c r="AB38" s="53" t="str">
        <f t="shared" si="18"/>
        <v/>
      </c>
      <c r="AC38" s="53" t="str">
        <f t="shared" si="5"/>
        <v/>
      </c>
      <c r="AD38" s="53" t="str">
        <f t="shared" si="6"/>
        <v/>
      </c>
      <c r="AE38" s="77">
        <f t="shared" si="19"/>
        <v>14</v>
      </c>
      <c r="AF38" s="69" t="str">
        <f t="shared" si="20"/>
        <v/>
      </c>
      <c r="AG38" s="77">
        <f t="shared" si="21"/>
        <v>14</v>
      </c>
      <c r="AH38" s="69" t="str">
        <f t="shared" si="22"/>
        <v/>
      </c>
      <c r="AI38" s="4" t="str">
        <f t="shared" si="23"/>
        <v/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14</v>
      </c>
      <c r="AF39" s="69" t="str">
        <f t="shared" si="20"/>
        <v/>
      </c>
      <c r="AG39" s="77">
        <f t="shared" si="21"/>
        <v>14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14</v>
      </c>
      <c r="AF40" s="69" t="str">
        <f t="shared" si="20"/>
        <v/>
      </c>
      <c r="AG40" s="77">
        <f t="shared" si="21"/>
        <v>14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14</v>
      </c>
      <c r="AF41" s="69" t="str">
        <f t="shared" si="20"/>
        <v/>
      </c>
      <c r="AG41" s="77">
        <f t="shared" si="21"/>
        <v>14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14</v>
      </c>
      <c r="AF42" s="69" t="str">
        <f t="shared" si="20"/>
        <v/>
      </c>
      <c r="AG42" s="77">
        <f t="shared" si="21"/>
        <v>14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14</v>
      </c>
      <c r="AF43" s="69" t="str">
        <f t="shared" si="20"/>
        <v/>
      </c>
      <c r="AG43" s="77">
        <f t="shared" si="21"/>
        <v>14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14</v>
      </c>
      <c r="AF44" s="69" t="str">
        <f t="shared" si="20"/>
        <v/>
      </c>
      <c r="AG44" s="77">
        <f t="shared" si="21"/>
        <v>14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14</v>
      </c>
      <c r="AF45" s="69" t="str">
        <f t="shared" si="20"/>
        <v/>
      </c>
      <c r="AG45" s="77">
        <f t="shared" si="21"/>
        <v>14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14</v>
      </c>
      <c r="AF46" s="69" t="str">
        <f t="shared" si="20"/>
        <v/>
      </c>
      <c r="AG46" s="77">
        <f t="shared" si="21"/>
        <v>14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14</v>
      </c>
      <c r="AF47" s="69" t="str">
        <f t="shared" si="20"/>
        <v/>
      </c>
      <c r="AG47" s="77">
        <f t="shared" si="21"/>
        <v>14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14</v>
      </c>
      <c r="AF48" s="69" t="str">
        <f t="shared" si="20"/>
        <v/>
      </c>
      <c r="AG48" s="77">
        <f t="shared" si="21"/>
        <v>14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14</v>
      </c>
      <c r="AF49" s="69" t="str">
        <f t="shared" si="20"/>
        <v/>
      </c>
      <c r="AG49" s="77">
        <f t="shared" si="21"/>
        <v>14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14</v>
      </c>
      <c r="AF50" s="69" t="str">
        <f t="shared" si="20"/>
        <v/>
      </c>
      <c r="AG50" s="77">
        <f t="shared" si="21"/>
        <v>14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14</v>
      </c>
      <c r="AF51" s="69" t="str">
        <f t="shared" si="20"/>
        <v/>
      </c>
      <c r="AG51" s="77">
        <f t="shared" si="21"/>
        <v>14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14</v>
      </c>
      <c r="AF52" s="69" t="str">
        <f t="shared" si="20"/>
        <v/>
      </c>
      <c r="AG52" s="77">
        <f t="shared" si="21"/>
        <v>14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14</v>
      </c>
      <c r="AF53" s="69" t="str">
        <f t="shared" si="20"/>
        <v/>
      </c>
      <c r="AG53" s="77">
        <f t="shared" si="21"/>
        <v>14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14</v>
      </c>
      <c r="AF54" s="69" t="str">
        <f t="shared" si="20"/>
        <v/>
      </c>
      <c r="AG54" s="77">
        <f t="shared" si="21"/>
        <v>14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Бізнес-статистика і аналітика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3</v>
      </c>
      <c r="D8" s="138"/>
      <c r="E8" s="5" t="s">
        <v>14</v>
      </c>
      <c r="F8" s="8" t="str">
        <f>'ВНЕСЕННЯ ІНФОРМАЦІЇ'!C16</f>
        <v>6.05.051.100.18.1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№20.2.0182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09.06.2021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АНАЛІЗ ТА ПРОГНОЗУВАННЯ РЯДІВ ДИНАМІКИ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Раєвнєва О.В.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Шликова В.О., Аксьонова І.В.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09.06.2021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Балейко Е. В.</v>
      </c>
      <c r="C21" s="39">
        <f>IF('ВНЕСЕННЯ ІНФОРМАЦІЇ'!C23="","",'ВНЕСЕННЯ ІНФОРМАЦІЇ'!C23)</f>
        <v>6051100182</v>
      </c>
      <c r="D21" s="37">
        <f>'ВНЕСЕННЯ ІНФОРМАЦІЇ'!E23</f>
        <v>0</v>
      </c>
      <c r="E21" s="38" t="str">
        <f>IF('ВНЕСЕННЯ ІНФОРМАЦІЇ'!B23="","",$A$12)</f>
        <v>09.06.2021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Білик С. І.</v>
      </c>
      <c r="C22" s="39" t="str">
        <f>IF('ВНЕСЕННЯ ІНФОРМАЦІЇ'!C24="","",'ВНЕСЕННЯ ІНФОРМАЦІЇ'!C24)</f>
        <v/>
      </c>
      <c r="D22" s="37">
        <f>'ВНЕСЕННЯ ІНФОРМАЦІЇ'!E24</f>
        <v>0</v>
      </c>
      <c r="E22" s="38" t="str">
        <f>IF('ВНЕСЕННЯ ІНФОРМАЦІЇ'!B24="","",$A$12)</f>
        <v>09.06.2021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Воскресенська В. В.</v>
      </c>
      <c r="C23" s="39">
        <f>IF('ВНЕСЕННЯ ІНФОРМАЦІЇ'!C25="","",'ВНЕСЕННЯ ІНФОРМАЦІЇ'!C25)</f>
        <v>6051100183</v>
      </c>
      <c r="D23" s="37">
        <f>'ВНЕСЕННЯ ІНФОРМАЦІЇ'!E25</f>
        <v>0</v>
      </c>
      <c r="E23" s="38" t="str">
        <f>IF('ВНЕСЕННЯ ІНФОРМАЦІЇ'!B25="","",$A$12)</f>
        <v>09.06.2021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Коробка А. А.</v>
      </c>
      <c r="C24" s="39">
        <f>IF('ВНЕСЕННЯ ІНФОРМАЦІЇ'!C26="","",'ВНЕСЕННЯ ІНФОРМАЦІЇ'!C26)</f>
        <v>6051060188</v>
      </c>
      <c r="D24" s="37">
        <f>'ВНЕСЕННЯ ІНФОРМАЦІЇ'!E26</f>
        <v>0</v>
      </c>
      <c r="E24" s="38" t="str">
        <f>IF('ВНЕСЕННЯ ІНФОРМАЦІЇ'!B26="","",$A$12)</f>
        <v>09.06.2021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Коханець В. О.</v>
      </c>
      <c r="C25" s="39">
        <f>IF('ВНЕСЕННЯ ІНФОРМАЦІЇ'!C27="","",'ВНЕСЕННЯ ІНФОРМАЦІЇ'!C27)</f>
        <v>6051100184</v>
      </c>
      <c r="D25" s="37">
        <f>'ВНЕСЕННЯ ІНФОРМАЦІЇ'!E27</f>
        <v>0</v>
      </c>
      <c r="E25" s="38" t="str">
        <f>IF('ВНЕСЕННЯ ІНФОРМАЦІЇ'!B27="","",$A$12)</f>
        <v>09.06.2021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М'ягкоголов А. С.</v>
      </c>
      <c r="C26" s="39">
        <f>IF('ВНЕСЕННЯ ІНФОРМАЦІЇ'!C28="","",'ВНЕСЕННЯ ІНФОРМАЦІЇ'!C28)</f>
        <v>6051100185</v>
      </c>
      <c r="D26" s="37">
        <f>'ВНЕСЕННЯ ІНФОРМАЦІЇ'!E28</f>
        <v>0</v>
      </c>
      <c r="E26" s="38" t="str">
        <f>IF('ВНЕСЕННЯ ІНФОРМАЦІЇ'!B28="","",$A$12)</f>
        <v>09.06.2021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Нестеренко М. Ю.</v>
      </c>
      <c r="C27" s="39">
        <f>IF('ВНЕСЕННЯ ІНФОРМАЦІЇ'!C29="","",'ВНЕСЕННЯ ІНФОРМАЦІЇ'!C29)</f>
        <v>6051100186</v>
      </c>
      <c r="D27" s="37">
        <f>'ВНЕСЕННЯ ІНФОРМАЦІЇ'!E29</f>
        <v>0</v>
      </c>
      <c r="E27" s="38" t="str">
        <f>IF('ВНЕСЕННЯ ІНФОРМАЦІЇ'!B29="","",$A$12)</f>
        <v>09.06.2021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Паляничко В. О.</v>
      </c>
      <c r="C28" s="39">
        <f>IF('ВНЕСЕННЯ ІНФОРМАЦІЇ'!C30="","",'ВНЕСЕННЯ ІНФОРМАЦІЇ'!C30)</f>
        <v>6051100187</v>
      </c>
      <c r="D28" s="37">
        <f>'ВНЕСЕННЯ ІНФОРМАЦІЇ'!E30</f>
        <v>0</v>
      </c>
      <c r="E28" s="38" t="str">
        <f>IF('ВНЕСЕННЯ ІНФОРМАЦІЇ'!B30="","",$A$12)</f>
        <v>09.06.2021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Рогач О. М.</v>
      </c>
      <c r="C29" s="39" t="str">
        <f>IF('ВНЕСЕННЯ ІНФОРМАЦІЇ'!C31="","",'ВНЕСЕННЯ ІНФОРМАЦІЇ'!C31)</f>
        <v/>
      </c>
      <c r="D29" s="37">
        <f>'ВНЕСЕННЯ ІНФОРМАЦІЇ'!E31</f>
        <v>0</v>
      </c>
      <c r="E29" s="38" t="str">
        <f>IF('ВНЕСЕННЯ ІНФОРМАЦІЇ'!B31="","",$A$12)</f>
        <v>09.06.2021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Сбітнєва С. В.</v>
      </c>
      <c r="C30" s="39" t="str">
        <f>IF('ВНЕСЕННЯ ІНФОРМАЦІЇ'!C32="","",'ВНЕСЕННЯ ІНФОРМАЦІЇ'!C32)</f>
        <v/>
      </c>
      <c r="D30" s="37">
        <f>'ВНЕСЕННЯ ІНФОРМАЦІЇ'!E32</f>
        <v>0</v>
      </c>
      <c r="E30" s="38" t="str">
        <f>IF('ВНЕСЕННЯ ІНФОРМАЦІЇ'!B32="","",$A$12)</f>
        <v>09.06.2021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Скляренко С. С.</v>
      </c>
      <c r="C31" s="39">
        <f>IF('ВНЕСЕННЯ ІНФОРМАЦІЇ'!C33="","",'ВНЕСЕННЯ ІНФОРМАЦІЇ'!C33)</f>
        <v>60510601816</v>
      </c>
      <c r="D31" s="37">
        <f>'ВНЕСЕННЯ ІНФОРМАЦІЇ'!E33</f>
        <v>0</v>
      </c>
      <c r="E31" s="38" t="str">
        <f>IF('ВНЕСЕННЯ ІНФОРМАЦІЇ'!B33="","",$A$12)</f>
        <v>09.06.2021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Стреляна Н. В.</v>
      </c>
      <c r="C32" s="39">
        <f>IF('ВНЕСЕННЯ ІНФОРМАЦІЇ'!C34="","",'ВНЕСЕННЯ ІНФОРМАЦІЇ'!C34)</f>
        <v>6051100188</v>
      </c>
      <c r="D32" s="37">
        <f>'ВНЕСЕННЯ ІНФОРМАЦІЇ'!E34</f>
        <v>0</v>
      </c>
      <c r="E32" s="38" t="str">
        <f>IF('ВНЕСЕННЯ ІНФОРМАЦІЇ'!B34="","",$A$12)</f>
        <v>09.06.2021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Яремчук К. О.</v>
      </c>
      <c r="C33" s="39">
        <f>IF('ВНЕСЕННЯ ІНФОРМАЦІЇ'!C35="","",'ВНЕСЕННЯ ІНФОРМАЦІЇ'!C35)</f>
        <v>6051100189</v>
      </c>
      <c r="D33" s="37">
        <f>'ВНЕСЕННЯ ІНФОРМАЦІЇ'!E35</f>
        <v>0</v>
      </c>
      <c r="E33" s="38" t="str">
        <f>IF('ВНЕСЕННЯ ІНФОРМАЦІЇ'!B35="","",$A$12)</f>
        <v>09.06.2021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/>
      </c>
      <c r="C34" s="39" t="str">
        <f>IF('ВНЕСЕННЯ ІНФОРМАЦІЇ'!C36="","",'ВНЕСЕННЯ ІНФОРМАЦІЇ'!C36)</f>
        <v/>
      </c>
      <c r="D34" s="37">
        <f>'ВНЕСЕННЯ ІНФОРМАЦІЇ'!E36</f>
        <v>0</v>
      </c>
      <c r="E34" s="38" t="str">
        <f>IF('ВНЕСЕННЯ ІНФОРМАЦІЇ'!B36="","",$A$12)</f>
        <v/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/>
      </c>
      <c r="C35" s="39" t="str">
        <f>IF('ВНЕСЕННЯ ІНФОРМАЦІЇ'!C37="","",'ВНЕСЕННЯ ІНФОРМАЦІЇ'!C37)</f>
        <v/>
      </c>
      <c r="D35" s="37">
        <f>'ВНЕСЕННЯ ІНФОРМАЦІЇ'!E37</f>
        <v>0</v>
      </c>
      <c r="E35" s="38" t="str">
        <f>IF('ВНЕСЕННЯ ІНФОРМАЦІЇ'!B37="","",$A$12)</f>
        <v/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/>
      </c>
      <c r="C36" s="39" t="str">
        <f>IF('ВНЕСЕННЯ ІНФОРМАЦІЇ'!C38="","",'ВНЕСЕННЯ ІНФОРМАЦІЇ'!C38)</f>
        <v/>
      </c>
      <c r="D36" s="37">
        <f>'ВНЕСЕННЯ ІНФОРМАЦІЇ'!E38</f>
        <v>0</v>
      </c>
      <c r="E36" s="38" t="str">
        <f>IF('ВНЕСЕННЯ ІНФОРМАЦІЇ'!B38="","",$A$12)</f>
        <v/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2021-06-03T13:23:47Z</dcterms:modified>
</cp:coreProperties>
</file>