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AB36" i="2"/>
  <c r="AI36" i="2" s="1"/>
  <c r="X36" i="2"/>
  <c r="Z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X35" i="2"/>
  <c r="Z35" i="2" s="1"/>
  <c r="AB35" i="2" s="1"/>
  <c r="AI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AB31" i="2"/>
  <c r="AI31" i="2" s="1"/>
  <c r="X31" i="2"/>
  <c r="Z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X27" i="2" l="1"/>
  <c r="Z27" i="2" s="1"/>
  <c r="AB27" i="2" s="1"/>
  <c r="AI27" i="2" s="1"/>
  <c r="AH23" i="2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<sst xmlns="http://schemas.openxmlformats.org/spreadsheetml/2006/main" count="117" uniqueCount="84">
  <si>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</si>
  <si>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</si>
  <si>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</si>
  <si>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</si>
  <si>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</si>
  <si>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</si>
  <si>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</si>
  <si>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</si>
  <si>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</si>
  <si>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</si>
  <si>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</si>
  <si>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</si>
  <si>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</si>
  <si>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</si>
  <si>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</si>
  <si>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</si>
  <si>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</si>
  <si>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</si>
  <si>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</si>
  <si>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</si>
  <si>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</si>
  <si>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</si>
  <si>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</si>
  <si>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</si>
  <si>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</si>
  <si>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</si>
  <si>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</si>
  <si>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</si>
  <si>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</si>
  <si>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</si>
  <si>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</si>
  <si>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</si>
  <si>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</si>
  <si>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</si>
  <si>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</si>
  <si>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</si>
  <si>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</si>
  <si>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</si>
  <si>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</si>
  <si>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</si>
  <si>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</si>
  <si>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</si>
  <si>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</si>
  <si>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</si>
  <si>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</si>
  <si>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</si>
  <si>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</si>
  <si>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</si>
  <si>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</si>
  <si>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</si>
  <si>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</si>
  <si>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</si>
  <si>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</si>
  <si>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</si>
  <si>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</si>
  <si>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</si>
  <si>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СОЦІАЛЬНА ТА ЕКОНОМІЧНА ІСТОРІЯ УКРАЇНИ</t>
  </si>
  <si>
    <t>Мацюцький В.М.</t>
  </si>
  <si>
    <t>Черемська О.С.</t>
  </si>
  <si>
    <t>Свинаренко Н.О.</t>
  </si>
  <si>
    <t>Управління персоналом та економіка праці</t>
  </si>
  <si>
    <t>29.05.2021</t>
  </si>
  <si>
    <t>07.06.2021</t>
  </si>
  <si>
    <t>20.2.0030</t>
  </si>
  <si>
    <t>6.05.051.090.20.1</t>
  </si>
  <si>
    <t>ЕКЗАМЕН</t>
  </si>
  <si>
    <t>Бідулько А. В.</t>
  </si>
  <si>
    <t>Бригін Г. Є.</t>
  </si>
  <si>
    <t>Вертегел В. Д.</t>
  </si>
  <si>
    <t>Гетьман П. С.</t>
  </si>
  <si>
    <t>Гусак М. А.</t>
  </si>
  <si>
    <t>Іващенко Д. О.</t>
  </si>
  <si>
    <t>Ковальська В. В.</t>
  </si>
  <si>
    <t>Косова М. Р.</t>
  </si>
  <si>
    <t>Кривич І. В.</t>
  </si>
  <si>
    <t>Лашин А. В.</t>
  </si>
  <si>
    <t>Машталір Ю. В.</t>
  </si>
  <si>
    <t>Одінцова Д. А.</t>
  </si>
  <si>
    <t>Осадченко В. О.</t>
  </si>
  <si>
    <t>Писаренко Є. С.</t>
  </si>
  <si>
    <t>Погорецький К. Р.</t>
  </si>
  <si>
    <t>Рева О. А.</t>
  </si>
  <si>
    <t>Ришков Е. О.</t>
  </si>
  <si>
    <t>Старосельцева К.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</si>
</sst>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Черемська О.С., Свинаренко Н.О.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20.2.0030</v>
      </c>
      <c r="M18" s="65" t="str">
        <f>IF(C14&gt;=10,IF(C14&gt;=100,(CONCATENATE("20.",2,".","0",C14)),(CONCATENATE("20.",2,".","00",C14))),(CONCATENATE("20.",2,".","000",C14)))</f>
        <v>20.2.020.2.0030</v>
      </c>
      <c r="Q18" s="123" t="str">
        <f>IF(C14&gt;=10,IF(C14&gt;=100,(CONCATENATE("20.",2,".","1",C14)),(CONCATENATE("20.",2,".","10",C14))),(CONCATENATE("20.",2,".","100",C14)))</f>
        <v>20.2.120.2.0030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20.2.220.2.0030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6050510902001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6050510902002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6050510902003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6050510902004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6050510902005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6050510902006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6050510902007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6050510902008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6050510902009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6050510902010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6050510902011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6050510902012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6050510902013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6050510902014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6050510902015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6050510902016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6050510902017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 t="s">
        <v>83</v>
      </c>
      <c r="C39" s="41">
        <v>6050510902018</v>
      </c>
      <c r="D39" s="68"/>
      <c r="E39" s="107"/>
      <c r="F39" s="98"/>
      <c r="G39" s="53"/>
      <c r="H39" s="53"/>
      <c r="I39" s="53"/>
      <c r="J39" s="95"/>
      <c r="K39" s="53"/>
      <c r="L39" s="53">
        <f t="shared" si="7"/>
        <v>0</v>
      </c>
      <c r="M39" s="53">
        <f t="shared" si="8"/>
        <v>0</v>
      </c>
      <c r="N39" s="53">
        <f t="shared" si="9"/>
        <v>0</v>
      </c>
      <c r="O39" s="53" t="str">
        <f t="shared" si="0"/>
        <v>не з'явився</v>
      </c>
      <c r="P39" s="79" t="str">
        <f t="shared" si="1"/>
        <v>F</v>
      </c>
      <c r="Q39" s="77">
        <f t="shared" si="10"/>
        <v>0</v>
      </c>
      <c r="R39" s="77">
        <f t="shared" si="11"/>
        <v>0</v>
      </c>
      <c r="S39" s="53">
        <f t="shared" si="12"/>
        <v>0</v>
      </c>
      <c r="T39" s="53">
        <f t="shared" si="13"/>
        <v>0</v>
      </c>
      <c r="U39" s="53">
        <f t="shared" si="14"/>
        <v>0</v>
      </c>
      <c r="V39" s="53" t="str">
        <f t="shared" si="2"/>
        <v>не з'явився</v>
      </c>
      <c r="W39" s="53" t="str">
        <f t="shared" si="3"/>
        <v>F</v>
      </c>
      <c r="X39" s="77">
        <f t="shared" si="24"/>
        <v>0</v>
      </c>
      <c r="Y39" s="77">
        <f t="shared" si="15"/>
        <v>0</v>
      </c>
      <c r="Z39" s="53">
        <f t="shared" si="16"/>
        <v>0</v>
      </c>
      <c r="AA39" s="53">
        <f t="shared" si="17"/>
        <v>0</v>
      </c>
      <c r="AB39" s="53">
        <f t="shared" si="18"/>
        <v>0</v>
      </c>
      <c r="AC39" s="53" t="str">
        <f t="shared" si="5"/>
        <v>не з'явився</v>
      </c>
      <c r="AD39" s="53" t="str">
        <f t="shared" si="6"/>
        <v>F</v>
      </c>
      <c r="AE39" s="77">
        <f t="shared" si="19"/>
        <v>18</v>
      </c>
      <c r="AF39" s="69">
        <f t="shared" si="20"/>
        <v>18</v>
      </c>
      <c r="AG39" s="77">
        <f t="shared" si="21"/>
        <v>18</v>
      </c>
      <c r="AH39" s="69">
        <f t="shared" si="22"/>
        <v>18</v>
      </c>
      <c r="AI39" s="4">
        <f t="shared" si="23"/>
        <v>0</v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18</v>
      </c>
      <c r="AF40" s="69" t="str">
        <f t="shared" si="20"/>
        <v/>
      </c>
      <c r="AG40" s="77">
        <f t="shared" si="21"/>
        <v>18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18</v>
      </c>
      <c r="AF41" s="69" t="str">
        <f t="shared" si="20"/>
        <v/>
      </c>
      <c r="AG41" s="77">
        <f t="shared" si="21"/>
        <v>18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18</v>
      </c>
      <c r="AF42" s="69" t="str">
        <f t="shared" si="20"/>
        <v/>
      </c>
      <c r="AG42" s="77">
        <f t="shared" si="21"/>
        <v>18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18</v>
      </c>
      <c r="AF43" s="69" t="str">
        <f t="shared" si="20"/>
        <v/>
      </c>
      <c r="AG43" s="77">
        <f t="shared" si="21"/>
        <v>18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18</v>
      </c>
      <c r="AF44" s="69" t="str">
        <f t="shared" si="20"/>
        <v/>
      </c>
      <c r="AG44" s="77">
        <f t="shared" si="21"/>
        <v>18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18</v>
      </c>
      <c r="AF45" s="69" t="str">
        <f t="shared" si="20"/>
        <v/>
      </c>
      <c r="AG45" s="77">
        <f t="shared" si="21"/>
        <v>18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18</v>
      </c>
      <c r="AF46" s="69" t="str">
        <f t="shared" si="20"/>
        <v/>
      </c>
      <c r="AG46" s="77">
        <f t="shared" si="21"/>
        <v>18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18</v>
      </c>
      <c r="AF47" s="69" t="str">
        <f t="shared" si="20"/>
        <v/>
      </c>
      <c r="AG47" s="77">
        <f t="shared" si="21"/>
        <v>18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18</v>
      </c>
      <c r="AF48" s="69" t="str">
        <f t="shared" si="20"/>
        <v/>
      </c>
      <c r="AG48" s="77">
        <f t="shared" si="21"/>
        <v>18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18</v>
      </c>
      <c r="AF49" s="69" t="str">
        <f t="shared" si="20"/>
        <v/>
      </c>
      <c r="AG49" s="77">
        <f t="shared" si="21"/>
        <v>18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18</v>
      </c>
      <c r="AF50" s="69" t="str">
        <f t="shared" si="20"/>
        <v/>
      </c>
      <c r="AG50" s="77">
        <f t="shared" si="21"/>
        <v>18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18</v>
      </c>
      <c r="AF51" s="69" t="str">
        <f t="shared" si="20"/>
        <v/>
      </c>
      <c r="AG51" s="77">
        <f t="shared" si="21"/>
        <v>18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18</v>
      </c>
      <c r="AF52" s="69" t="str">
        <f t="shared" si="20"/>
        <v/>
      </c>
      <c r="AG52" s="77">
        <f t="shared" si="21"/>
        <v>18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18</v>
      </c>
      <c r="AF53" s="69" t="str">
        <f t="shared" si="20"/>
        <v/>
      </c>
      <c r="AG53" s="77">
        <f t="shared" si="21"/>
        <v>18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18</v>
      </c>
      <c r="AF54" s="69" t="str">
        <f t="shared" si="20"/>
        <v/>
      </c>
      <c r="AG54" s="77">
        <f t="shared" si="21"/>
        <v>18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персоналом та економіка праці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6.05.051.090.20.1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№20.2.0030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07.06.2021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СОЦІАЛЬНА ТА ЕКОНОМІЧНА ІСТОРІЯ УКРАЇНИ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Мацюцький В.М.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Черемська О.С., Свинаренко Н.О.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07.06.2021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Бригін Г. Є.</v>
      </c>
      <c r="C21" s="39">
        <f>IF('ВНЕСЕННЯ ІНФОРМАЦІЇ'!C23="","",'ВНЕСЕННЯ ІНФОРМАЦІЇ'!C23)</f>
        <v>6050510902002</v>
      </c>
      <c r="D21" s="37">
        <f>'ВНЕСЕННЯ ІНФОРМАЦІЇ'!E23</f>
        <v>0</v>
      </c>
      <c r="E21" s="38" t="str">
        <f>IF('ВНЕСЕННЯ ІНФОРМАЦІЇ'!B23="","",$A$12)</f>
        <v>07.06.2021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Вертегел В. Д.</v>
      </c>
      <c r="C22" s="39">
        <f>IF('ВНЕСЕННЯ ІНФОРМАЦІЇ'!C24="","",'ВНЕСЕННЯ ІНФОРМАЦІЇ'!C24)</f>
        <v>6050510902003</v>
      </c>
      <c r="D22" s="37">
        <f>'ВНЕСЕННЯ ІНФОРМАЦІЇ'!E24</f>
        <v>0</v>
      </c>
      <c r="E22" s="38" t="str">
        <f>IF('ВНЕСЕННЯ ІНФОРМАЦІЇ'!B24="","",$A$12)</f>
        <v>07.06.2021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Гетьман П. С.</v>
      </c>
      <c r="C23" s="39">
        <f>IF('ВНЕСЕННЯ ІНФОРМАЦІЇ'!C25="","",'ВНЕСЕННЯ ІНФОРМАЦІЇ'!C25)</f>
        <v>6050510902004</v>
      </c>
      <c r="D23" s="37">
        <f>'ВНЕСЕННЯ ІНФОРМАЦІЇ'!E25</f>
        <v>0</v>
      </c>
      <c r="E23" s="38" t="str">
        <f>IF('ВНЕСЕННЯ ІНФОРМАЦІЇ'!B25="","",$A$12)</f>
        <v>07.06.2021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Гусак М. А.</v>
      </c>
      <c r="C24" s="39">
        <f>IF('ВНЕСЕННЯ ІНФОРМАЦІЇ'!C26="","",'ВНЕСЕННЯ ІНФОРМАЦІЇ'!C26)</f>
        <v>6050510902005</v>
      </c>
      <c r="D24" s="37">
        <f>'ВНЕСЕННЯ ІНФОРМАЦІЇ'!E26</f>
        <v>0</v>
      </c>
      <c r="E24" s="38" t="str">
        <f>IF('ВНЕСЕННЯ ІНФОРМАЦІЇ'!B26="","",$A$12)</f>
        <v>07.06.2021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Іващенко Д. О.</v>
      </c>
      <c r="C25" s="39">
        <f>IF('ВНЕСЕННЯ ІНФОРМАЦІЇ'!C27="","",'ВНЕСЕННЯ ІНФОРМАЦІЇ'!C27)</f>
        <v>6050510902006</v>
      </c>
      <c r="D25" s="37">
        <f>'ВНЕСЕННЯ ІНФОРМАЦІЇ'!E27</f>
        <v>0</v>
      </c>
      <c r="E25" s="38" t="str">
        <f>IF('ВНЕСЕННЯ ІНФОРМАЦІЇ'!B27="","",$A$12)</f>
        <v>07.06.2021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Ковальська В. В.</v>
      </c>
      <c r="C26" s="39">
        <f>IF('ВНЕСЕННЯ ІНФОРМАЦІЇ'!C28="","",'ВНЕСЕННЯ ІНФОРМАЦІЇ'!C28)</f>
        <v>6050510902007</v>
      </c>
      <c r="D26" s="37">
        <f>'ВНЕСЕННЯ ІНФОРМАЦІЇ'!E28</f>
        <v>0</v>
      </c>
      <c r="E26" s="38" t="str">
        <f>IF('ВНЕСЕННЯ ІНФОРМАЦІЇ'!B28="","",$A$12)</f>
        <v>07.06.2021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Косова М. Р.</v>
      </c>
      <c r="C27" s="39">
        <f>IF('ВНЕСЕННЯ ІНФОРМАЦІЇ'!C29="","",'ВНЕСЕННЯ ІНФОРМАЦІЇ'!C29)</f>
        <v>6050510902008</v>
      </c>
      <c r="D27" s="37">
        <f>'ВНЕСЕННЯ ІНФОРМАЦІЇ'!E29</f>
        <v>0</v>
      </c>
      <c r="E27" s="38" t="str">
        <f>IF('ВНЕСЕННЯ ІНФОРМАЦІЇ'!B29="","",$A$12)</f>
        <v>07.06.2021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Кривич І. В.</v>
      </c>
      <c r="C28" s="39">
        <f>IF('ВНЕСЕННЯ ІНФОРМАЦІЇ'!C30="","",'ВНЕСЕННЯ ІНФОРМАЦІЇ'!C30)</f>
        <v>6050510902009</v>
      </c>
      <c r="D28" s="37">
        <f>'ВНЕСЕННЯ ІНФОРМАЦІЇ'!E30</f>
        <v>0</v>
      </c>
      <c r="E28" s="38" t="str">
        <f>IF('ВНЕСЕННЯ ІНФОРМАЦІЇ'!B30="","",$A$12)</f>
        <v>07.06.2021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Лашин А. В.</v>
      </c>
      <c r="C29" s="39">
        <f>IF('ВНЕСЕННЯ ІНФОРМАЦІЇ'!C31="","",'ВНЕСЕННЯ ІНФОРМАЦІЇ'!C31)</f>
        <v>6050510902010</v>
      </c>
      <c r="D29" s="37">
        <f>'ВНЕСЕННЯ ІНФОРМАЦІЇ'!E31</f>
        <v>0</v>
      </c>
      <c r="E29" s="38" t="str">
        <f>IF('ВНЕСЕННЯ ІНФОРМАЦІЇ'!B31="","",$A$12)</f>
        <v>07.06.2021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Машталір Ю. В.</v>
      </c>
      <c r="C30" s="39">
        <f>IF('ВНЕСЕННЯ ІНФОРМАЦІЇ'!C32="","",'ВНЕСЕННЯ ІНФОРМАЦІЇ'!C32)</f>
        <v>6050510902011</v>
      </c>
      <c r="D30" s="37">
        <f>'ВНЕСЕННЯ ІНФОРМАЦІЇ'!E32</f>
        <v>0</v>
      </c>
      <c r="E30" s="38" t="str">
        <f>IF('ВНЕСЕННЯ ІНФОРМАЦІЇ'!B32="","",$A$12)</f>
        <v>07.06.2021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Одінцова Д. А.</v>
      </c>
      <c r="C31" s="39">
        <f>IF('ВНЕСЕННЯ ІНФОРМАЦІЇ'!C33="","",'ВНЕСЕННЯ ІНФОРМАЦІЇ'!C33)</f>
        <v>6050510902012</v>
      </c>
      <c r="D31" s="37">
        <f>'ВНЕСЕННЯ ІНФОРМАЦІЇ'!E33</f>
        <v>0</v>
      </c>
      <c r="E31" s="38" t="str">
        <f>IF('ВНЕСЕННЯ ІНФОРМАЦІЇ'!B33="","",$A$12)</f>
        <v>07.06.2021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Осадченко В. О.</v>
      </c>
      <c r="C32" s="39">
        <f>IF('ВНЕСЕННЯ ІНФОРМАЦІЇ'!C34="","",'ВНЕСЕННЯ ІНФОРМАЦІЇ'!C34)</f>
        <v>6050510902013</v>
      </c>
      <c r="D32" s="37">
        <f>'ВНЕСЕННЯ ІНФОРМАЦІЇ'!E34</f>
        <v>0</v>
      </c>
      <c r="E32" s="38" t="str">
        <f>IF('ВНЕСЕННЯ ІНФОРМАЦІЇ'!B34="","",$A$12)</f>
        <v>07.06.2021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Писаренко Є. С.</v>
      </c>
      <c r="C33" s="39">
        <f>IF('ВНЕСЕННЯ ІНФОРМАЦІЇ'!C35="","",'ВНЕСЕННЯ ІНФОРМАЦІЇ'!C35)</f>
        <v>6050510902014</v>
      </c>
      <c r="D33" s="37">
        <f>'ВНЕСЕННЯ ІНФОРМАЦІЇ'!E35</f>
        <v>0</v>
      </c>
      <c r="E33" s="38" t="str">
        <f>IF('ВНЕСЕННЯ ІНФОРМАЦІЇ'!B35="","",$A$12)</f>
        <v>07.06.2021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Погорецький К. Р.</v>
      </c>
      <c r="C34" s="39">
        <f>IF('ВНЕСЕННЯ ІНФОРМАЦІЇ'!C36="","",'ВНЕСЕННЯ ІНФОРМАЦІЇ'!C36)</f>
        <v>6050510902015</v>
      </c>
      <c r="D34" s="37">
        <f>'ВНЕСЕННЯ ІНФОРМАЦІЇ'!E36</f>
        <v>0</v>
      </c>
      <c r="E34" s="38" t="str">
        <f>IF('ВНЕСЕННЯ ІНФОРМАЦІЇ'!B36="","",$A$12)</f>
        <v>07.06.2021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Рева О. А.</v>
      </c>
      <c r="C35" s="39">
        <f>IF('ВНЕСЕННЯ ІНФОРМАЦІЇ'!C37="","",'ВНЕСЕННЯ ІНФОРМАЦІЇ'!C37)</f>
        <v>6050510902016</v>
      </c>
      <c r="D35" s="37">
        <f>'ВНЕСЕННЯ ІНФОРМАЦІЇ'!E37</f>
        <v>0</v>
      </c>
      <c r="E35" s="38" t="str">
        <f>IF('ВНЕСЕННЯ ІНФОРМАЦІЇ'!B37="","",$A$12)</f>
        <v>07.06.2021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Ришков Е. О.</v>
      </c>
      <c r="C36" s="39">
        <f>IF('ВНЕСЕННЯ ІНФОРМАЦІЇ'!C38="","",'ВНЕСЕННЯ ІНФОРМАЦІЇ'!C38)</f>
        <v>6050510902017</v>
      </c>
      <c r="D36" s="37">
        <f>'ВНЕСЕННЯ ІНФОРМАЦІЇ'!E38</f>
        <v>0</v>
      </c>
      <c r="E36" s="38" t="str">
        <f>IF('ВНЕСЕННЯ ІНФОРМАЦІЇ'!B38="","",$A$12)</f>
        <v>07.06.2021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>Старосельцева К. В.</v>
      </c>
      <c r="C37" s="39">
        <f>IF('ВНЕСЕННЯ ІНФОРМАЦІЇ'!C39="","",'ВНЕСЕННЯ ІНФОРМАЦІЇ'!C39)</f>
        <v>6050510902018</v>
      </c>
      <c r="D37" s="37">
        <f>'ВНЕСЕННЯ ІНФОРМАЦІЇ'!E39</f>
        <v>0</v>
      </c>
      <c r="E37" s="38" t="str">
        <f>IF('ВНЕСЕННЯ ІНФОРМАЦІЇ'!B39="","",$A$12)</f>
        <v>07.06.2021</v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2021-06-03T13:17:21Z</dcterms:modified>
</cp:coreProperties>
</file>