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M48" i="2"/>
  <c r="L48" i="2"/>
  <c r="N48" i="2" s="1"/>
  <c r="R48" i="2" s="1"/>
  <c r="T48" i="2" s="1"/>
  <c r="M47" i="2"/>
  <c r="L47" i="2"/>
  <c r="N47" i="2" s="1"/>
  <c r="R47" i="2" s="1"/>
  <c r="T47" i="2" s="1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O49" i="2"/>
  <c r="U49" i="2"/>
  <c r="Q46" i="2"/>
  <c r="S46" i="2" s="1"/>
  <c r="Q47" i="2"/>
  <c r="S47" i="2" s="1"/>
  <c r="U47" i="2" s="1"/>
  <c r="Q50" i="2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Q48" i="2"/>
  <c r="S48" i="2" s="1"/>
  <c r="U48" i="2" s="1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AB46" i="2"/>
  <c r="AI46" i="2" s="1"/>
  <c r="X46" i="2"/>
  <c r="Z46" i="2" s="1"/>
  <c r="V46" i="2"/>
  <c r="W46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Y48" i="2" l="1"/>
  <c r="AA48" i="2" s="1"/>
  <c r="V48" i="2"/>
  <c r="X48" i="2"/>
  <c r="Z48" i="2" s="1"/>
  <c r="AB48" i="2" s="1"/>
  <c r="W48" i="2"/>
  <c r="X47" i="2"/>
  <c r="Z47" i="2" s="1"/>
  <c r="AB47" i="2"/>
  <c r="AI47" i="2" s="1"/>
  <c r="Y47" i="2"/>
  <c r="AA47" i="2" s="1"/>
  <c r="V47" i="2"/>
  <c r="X45" i="2"/>
  <c r="Z45" i="2" s="1"/>
  <c r="AB45" i="2" s="1"/>
  <c r="V45" i="2"/>
  <c r="Y45" i="2"/>
  <c r="AA45" i="2" s="1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9" i="2"/>
  <c r="AC49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I48" i="2" l="1"/>
  <c r="AC48" i="2"/>
  <c r="AD48" i="2"/>
  <c r="AC45" i="2"/>
  <c r="AI45" i="2"/>
  <c r="AD45" i="2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<sst xmlns="http://schemas.openxmlformats.org/spreadsheetml/2006/main" count="126" uniqueCount="93">
  <si>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</si>
  <si>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</si>
  <si>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</si>
  <si>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</si>
  <si>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</si>
  <si>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</si>
  <si>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</si>
  <si>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</si>
  <si>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</si>
  <si>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</si>
  <si>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</si>
  <si>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</si>
  <si>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</si>
  <si>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</si>
  <si>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</si>
  <si>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</si>
  <si>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</si>
  <si>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</si>
  <si>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</si>
  <si>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</si>
  <si>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</si>
  <si>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</si>
  <si>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</si>
  <si>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</si>
  <si>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</si>
  <si>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</si>
  <si>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</si>
  <si>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</si>
  <si>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</si>
  <si>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</si>
  <si>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</si>
  <si>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</si>
  <si>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</si>
  <si>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</si>
  <si>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</si>
  <si>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</si>
  <si>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</si>
  <si>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</si>
  <si>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</si>
  <si>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</si>
  <si>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</si>
  <si>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</si>
  <si>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</si>
  <si>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</si>
  <si>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</si>
  <si>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</si>
  <si>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</si>
  <si>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</si>
  <si>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</si>
  <si>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</si>
  <si>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</si>
  <si>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</si>
  <si>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</si>
  <si>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</si>
  <si>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</si>
  <si>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</si>
  <si>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АУДИТ ПЕРСОНАЛУ</t>
  </si>
  <si>
    <t>Лебединська О.С.</t>
  </si>
  <si>
    <t>Назарова Г.В.</t>
  </si>
  <si>
    <t>Степанова Е.Р.</t>
  </si>
  <si>
    <t>Управління персоналом та економіка праці</t>
  </si>
  <si>
    <t>29.05.2021</t>
  </si>
  <si>
    <t>09.06.2021</t>
  </si>
  <si>
    <t>20.2.0175</t>
  </si>
  <si>
    <t>6.05.051.090.18.1</t>
  </si>
  <si>
    <t>ЕКЗАМЕН</t>
  </si>
  <si>
    <t>Боровая К. В.</t>
  </si>
  <si>
    <t>Варавка Ю. В.</t>
  </si>
  <si>
    <t>Варданян Л. Г.</t>
  </si>
  <si>
    <t>Гризодуб Ю. Є.</t>
  </si>
  <si>
    <t>Єфіменко А. А.</t>
  </si>
  <si>
    <t>Ігітян Я. Г.</t>
  </si>
  <si>
    <t>Кислинська О. В.</t>
  </si>
  <si>
    <t>Клименко М. О.</t>
  </si>
  <si>
    <t>Коваленко А. М.</t>
  </si>
  <si>
    <t>Кравченко А. Ю.</t>
  </si>
  <si>
    <t>Люклянчук К. О.</t>
  </si>
  <si>
    <t>Матюхін Д. С.</t>
  </si>
  <si>
    <t>Михайлова Ю. Г.</t>
  </si>
  <si>
    <t>Михайлюк С. Д.</t>
  </si>
  <si>
    <t>Міняєва Д. В.</t>
  </si>
  <si>
    <t>Небувайло Є. М.</t>
  </si>
  <si>
    <t>Ольховська В. В.</t>
  </si>
  <si>
    <t>Панченко Д. С.</t>
  </si>
  <si>
    <t>Погуляй К. О.</t>
  </si>
  <si>
    <t>Селезньова В. В.</t>
  </si>
  <si>
    <t>Сєрік Є. Р.</t>
  </si>
  <si>
    <t>Смаглій А. Г.</t>
  </si>
  <si>
    <t>Трубніков Д. С.</t>
  </si>
  <si>
    <t>Тьо-Левіна Н. М.</t>
  </si>
  <si>
    <t>Фісько А. О.</t>
  </si>
  <si>
    <t>Чернишова Ю. І.</t>
  </si>
  <si>
    <t>Югай А. 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</si>
</sst>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Назарова Г.В., Степанова Е.Р.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3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20.2.0175</v>
      </c>
      <c r="M18" s="65" t="str">
        <f>IF(C14&gt;=10,IF(C14&gt;=100,(CONCATENATE("20.",2,".","0",C14)),(CONCATENATE("20.",2,".","00",C14))),(CONCATENATE("20.",2,".","000",C14)))</f>
        <v>20.2.020.2.0175</v>
      </c>
      <c r="Q18" s="123" t="str">
        <f>IF(C14&gt;=10,IF(C14&gt;=100,(CONCATENATE("20.",2,".","1",C14)),(CONCATENATE("20.",2,".","10",C14))),(CONCATENATE("20.",2,".","100",C14)))</f>
        <v>20.2.120.2.0175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20.2.220.2.0175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6051090183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6051090184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6051090185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6051090187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6051090188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60510901810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60510901811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60510901812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60510901813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60510901814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60510901816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60510901818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60510901819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60510901820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60510901821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60510901822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60510901823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60510901824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60510901825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60510901826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60510901827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60510901829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60510901830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89</v>
      </c>
      <c r="C45" s="34">
        <v>60510901831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90</v>
      </c>
      <c r="C46" s="34">
        <v>60510901832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 t="s">
        <v>91</v>
      </c>
      <c r="C47" s="34">
        <v>60510901833</v>
      </c>
      <c r="D47" s="68"/>
      <c r="E47" s="107"/>
      <c r="F47" s="92"/>
      <c r="G47" s="53"/>
      <c r="H47" s="53"/>
      <c r="I47" s="53"/>
      <c r="J47" s="95"/>
      <c r="K47" s="53"/>
      <c r="L47" s="53">
        <f t="shared" si="7"/>
        <v>0</v>
      </c>
      <c r="M47" s="53">
        <f t="shared" si="8"/>
        <v>0</v>
      </c>
      <c r="N47" s="53">
        <f t="shared" si="9"/>
        <v>0</v>
      </c>
      <c r="O47" s="53" t="str">
        <f t="shared" si="0"/>
        <v>не з'явився</v>
      </c>
      <c r="P47" s="79" t="str">
        <f t="shared" si="1"/>
        <v>F</v>
      </c>
      <c r="Q47" s="77">
        <f t="shared" si="10"/>
        <v>0</v>
      </c>
      <c r="R47" s="77">
        <f t="shared" si="11"/>
        <v>0</v>
      </c>
      <c r="S47" s="53">
        <f t="shared" si="12"/>
        <v>0</v>
      </c>
      <c r="T47" s="53">
        <f t="shared" si="13"/>
        <v>0</v>
      </c>
      <c r="U47" s="53">
        <f t="shared" si="14"/>
        <v>0</v>
      </c>
      <c r="V47" s="53" t="str">
        <f t="shared" si="2"/>
        <v>не з'явився</v>
      </c>
      <c r="W47" s="53" t="str">
        <f t="shared" si="3"/>
        <v>F</v>
      </c>
      <c r="X47" s="77">
        <f t="shared" si="24"/>
        <v>0</v>
      </c>
      <c r="Y47" s="77">
        <f t="shared" si="15"/>
        <v>0</v>
      </c>
      <c r="Z47" s="53">
        <f t="shared" si="16"/>
        <v>0</v>
      </c>
      <c r="AA47" s="53">
        <f t="shared" si="17"/>
        <v>0</v>
      </c>
      <c r="AB47" s="53">
        <f t="shared" si="18"/>
        <v>0</v>
      </c>
      <c r="AC47" s="53" t="str">
        <f t="shared" si="5"/>
        <v>не з'явився</v>
      </c>
      <c r="AD47" s="53" t="str">
        <f t="shared" si="6"/>
        <v>F</v>
      </c>
      <c r="AE47" s="77">
        <f t="shared" si="19"/>
        <v>26</v>
      </c>
      <c r="AF47" s="69">
        <f t="shared" si="20"/>
        <v>26</v>
      </c>
      <c r="AG47" s="77">
        <f t="shared" si="21"/>
        <v>26</v>
      </c>
      <c r="AH47" s="69">
        <f t="shared" si="22"/>
        <v>26</v>
      </c>
      <c r="AI47" s="4">
        <f t="shared" si="23"/>
        <v>0</v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 t="s">
        <v>92</v>
      </c>
      <c r="C48" s="34">
        <v>60510901834</v>
      </c>
      <c r="D48" s="68"/>
      <c r="E48" s="107"/>
      <c r="F48" s="92"/>
      <c r="G48" s="53"/>
      <c r="H48" s="53"/>
      <c r="I48" s="53"/>
      <c r="J48" s="95"/>
      <c r="K48" s="53"/>
      <c r="L48" s="53">
        <f t="shared" si="7"/>
        <v>0</v>
      </c>
      <c r="M48" s="53">
        <f t="shared" si="8"/>
        <v>0</v>
      </c>
      <c r="N48" s="53">
        <f t="shared" si="9"/>
        <v>0</v>
      </c>
      <c r="O48" s="53" t="str">
        <f t="shared" si="0"/>
        <v>не з'явився</v>
      </c>
      <c r="P48" s="79" t="str">
        <f t="shared" si="1"/>
        <v>F</v>
      </c>
      <c r="Q48" s="77">
        <f t="shared" si="10"/>
        <v>0</v>
      </c>
      <c r="R48" s="77">
        <f t="shared" si="11"/>
        <v>0</v>
      </c>
      <c r="S48" s="53">
        <f t="shared" si="12"/>
        <v>0</v>
      </c>
      <c r="T48" s="53">
        <f t="shared" si="13"/>
        <v>0</v>
      </c>
      <c r="U48" s="53">
        <f t="shared" si="14"/>
        <v>0</v>
      </c>
      <c r="V48" s="53" t="str">
        <f t="shared" si="2"/>
        <v>не з'явився</v>
      </c>
      <c r="W48" s="53" t="str">
        <f t="shared" si="3"/>
        <v>F</v>
      </c>
      <c r="X48" s="77">
        <f t="shared" si="24"/>
        <v>0</v>
      </c>
      <c r="Y48" s="77">
        <f t="shared" si="15"/>
        <v>0</v>
      </c>
      <c r="Z48" s="53">
        <f t="shared" si="16"/>
        <v>0</v>
      </c>
      <c r="AA48" s="53">
        <f t="shared" si="17"/>
        <v>0</v>
      </c>
      <c r="AB48" s="53">
        <f t="shared" si="18"/>
        <v>0</v>
      </c>
      <c r="AC48" s="53" t="str">
        <f t="shared" si="5"/>
        <v>не з'явився</v>
      </c>
      <c r="AD48" s="53" t="str">
        <f t="shared" si="6"/>
        <v>F</v>
      </c>
      <c r="AE48" s="77">
        <f t="shared" si="19"/>
        <v>27</v>
      </c>
      <c r="AF48" s="69">
        <f t="shared" si="20"/>
        <v>27</v>
      </c>
      <c r="AG48" s="77">
        <f t="shared" si="21"/>
        <v>27</v>
      </c>
      <c r="AH48" s="69">
        <f t="shared" si="22"/>
        <v>27</v>
      </c>
      <c r="AI48" s="4">
        <f t="shared" si="23"/>
        <v>0</v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27</v>
      </c>
      <c r="AF49" s="69" t="str">
        <f t="shared" si="20"/>
        <v/>
      </c>
      <c r="AG49" s="77">
        <f t="shared" si="21"/>
        <v>27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27</v>
      </c>
      <c r="AF50" s="69" t="str">
        <f t="shared" si="20"/>
        <v/>
      </c>
      <c r="AG50" s="77">
        <f t="shared" si="21"/>
        <v>27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27</v>
      </c>
      <c r="AF51" s="69" t="str">
        <f t="shared" si="20"/>
        <v/>
      </c>
      <c r="AG51" s="77">
        <f t="shared" si="21"/>
        <v>27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27</v>
      </c>
      <c r="AF52" s="69" t="str">
        <f t="shared" si="20"/>
        <v/>
      </c>
      <c r="AG52" s="77">
        <f t="shared" si="21"/>
        <v>27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27</v>
      </c>
      <c r="AF53" s="69" t="str">
        <f t="shared" si="20"/>
        <v/>
      </c>
      <c r="AG53" s="77">
        <f t="shared" si="21"/>
        <v>27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27</v>
      </c>
      <c r="AF54" s="69" t="str">
        <f t="shared" si="20"/>
        <v/>
      </c>
      <c r="AG54" s="77">
        <f t="shared" si="21"/>
        <v>27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персоналом та економіка праці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3</v>
      </c>
      <c r="D8" s="138"/>
      <c r="E8" s="5" t="s">
        <v>14</v>
      </c>
      <c r="F8" s="8" t="str">
        <f>'ВНЕСЕННЯ ІНФОРМАЦІЇ'!C16</f>
        <v>6.05.051.090.18.1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№20.2.0175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09.06.2021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АУДИТ ПЕРСОНАЛУ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Лебединська О.С.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Назарова Г.В., Степанова Е.Р.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09.06.2021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Варавка Ю. В.</v>
      </c>
      <c r="C21" s="39">
        <f>IF('ВНЕСЕННЯ ІНФОРМАЦІЇ'!C23="","",'ВНЕСЕННЯ ІНФОРМАЦІЇ'!C23)</f>
        <v>6051090184</v>
      </c>
      <c r="D21" s="37">
        <f>'ВНЕСЕННЯ ІНФОРМАЦІЇ'!E23</f>
        <v>0</v>
      </c>
      <c r="E21" s="38" t="str">
        <f>IF('ВНЕСЕННЯ ІНФОРМАЦІЇ'!B23="","",$A$12)</f>
        <v>09.06.2021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Варданян Л. Г.</v>
      </c>
      <c r="C22" s="39">
        <f>IF('ВНЕСЕННЯ ІНФОРМАЦІЇ'!C24="","",'ВНЕСЕННЯ ІНФОРМАЦІЇ'!C24)</f>
        <v>6051090185</v>
      </c>
      <c r="D22" s="37">
        <f>'ВНЕСЕННЯ ІНФОРМАЦІЇ'!E24</f>
        <v>0</v>
      </c>
      <c r="E22" s="38" t="str">
        <f>IF('ВНЕСЕННЯ ІНФОРМАЦІЇ'!B24="","",$A$12)</f>
        <v>09.06.2021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Гризодуб Ю. Є.</v>
      </c>
      <c r="C23" s="39">
        <f>IF('ВНЕСЕННЯ ІНФОРМАЦІЇ'!C25="","",'ВНЕСЕННЯ ІНФОРМАЦІЇ'!C25)</f>
        <v>6051090187</v>
      </c>
      <c r="D23" s="37">
        <f>'ВНЕСЕННЯ ІНФОРМАЦІЇ'!E25</f>
        <v>0</v>
      </c>
      <c r="E23" s="38" t="str">
        <f>IF('ВНЕСЕННЯ ІНФОРМАЦІЇ'!B25="","",$A$12)</f>
        <v>09.06.2021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Єфіменко А. А.</v>
      </c>
      <c r="C24" s="39">
        <f>IF('ВНЕСЕННЯ ІНФОРМАЦІЇ'!C26="","",'ВНЕСЕННЯ ІНФОРМАЦІЇ'!C26)</f>
        <v>6051090188</v>
      </c>
      <c r="D24" s="37">
        <f>'ВНЕСЕННЯ ІНФОРМАЦІЇ'!E26</f>
        <v>0</v>
      </c>
      <c r="E24" s="38" t="str">
        <f>IF('ВНЕСЕННЯ ІНФОРМАЦІЇ'!B26="","",$A$12)</f>
        <v>09.06.2021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Ігітян Я. Г.</v>
      </c>
      <c r="C25" s="39">
        <f>IF('ВНЕСЕННЯ ІНФОРМАЦІЇ'!C27="","",'ВНЕСЕННЯ ІНФОРМАЦІЇ'!C27)</f>
        <v>60510901810</v>
      </c>
      <c r="D25" s="37">
        <f>'ВНЕСЕННЯ ІНФОРМАЦІЇ'!E27</f>
        <v>0</v>
      </c>
      <c r="E25" s="38" t="str">
        <f>IF('ВНЕСЕННЯ ІНФОРМАЦІЇ'!B27="","",$A$12)</f>
        <v>09.06.2021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Кислинська О. В.</v>
      </c>
      <c r="C26" s="39">
        <f>IF('ВНЕСЕННЯ ІНФОРМАЦІЇ'!C28="","",'ВНЕСЕННЯ ІНФОРМАЦІЇ'!C28)</f>
        <v>60510901811</v>
      </c>
      <c r="D26" s="37">
        <f>'ВНЕСЕННЯ ІНФОРМАЦІЇ'!E28</f>
        <v>0</v>
      </c>
      <c r="E26" s="38" t="str">
        <f>IF('ВНЕСЕННЯ ІНФОРМАЦІЇ'!B28="","",$A$12)</f>
        <v>09.06.2021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Клименко М. О.</v>
      </c>
      <c r="C27" s="39">
        <f>IF('ВНЕСЕННЯ ІНФОРМАЦІЇ'!C29="","",'ВНЕСЕННЯ ІНФОРМАЦІЇ'!C29)</f>
        <v>60510901812</v>
      </c>
      <c r="D27" s="37">
        <f>'ВНЕСЕННЯ ІНФОРМАЦІЇ'!E29</f>
        <v>0</v>
      </c>
      <c r="E27" s="38" t="str">
        <f>IF('ВНЕСЕННЯ ІНФОРМАЦІЇ'!B29="","",$A$12)</f>
        <v>09.06.2021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Коваленко А. М.</v>
      </c>
      <c r="C28" s="39">
        <f>IF('ВНЕСЕННЯ ІНФОРМАЦІЇ'!C30="","",'ВНЕСЕННЯ ІНФОРМАЦІЇ'!C30)</f>
        <v>60510901813</v>
      </c>
      <c r="D28" s="37">
        <f>'ВНЕСЕННЯ ІНФОРМАЦІЇ'!E30</f>
        <v>0</v>
      </c>
      <c r="E28" s="38" t="str">
        <f>IF('ВНЕСЕННЯ ІНФОРМАЦІЇ'!B30="","",$A$12)</f>
        <v>09.06.2021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Кравченко А. Ю.</v>
      </c>
      <c r="C29" s="39">
        <f>IF('ВНЕСЕННЯ ІНФОРМАЦІЇ'!C31="","",'ВНЕСЕННЯ ІНФОРМАЦІЇ'!C31)</f>
        <v>60510901814</v>
      </c>
      <c r="D29" s="37">
        <f>'ВНЕСЕННЯ ІНФОРМАЦІЇ'!E31</f>
        <v>0</v>
      </c>
      <c r="E29" s="38" t="str">
        <f>IF('ВНЕСЕННЯ ІНФОРМАЦІЇ'!B31="","",$A$12)</f>
        <v>09.06.2021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Люклянчук К. О.</v>
      </c>
      <c r="C30" s="39">
        <f>IF('ВНЕСЕННЯ ІНФОРМАЦІЇ'!C32="","",'ВНЕСЕННЯ ІНФОРМАЦІЇ'!C32)</f>
        <v>60510901816</v>
      </c>
      <c r="D30" s="37">
        <f>'ВНЕСЕННЯ ІНФОРМАЦІЇ'!E32</f>
        <v>0</v>
      </c>
      <c r="E30" s="38" t="str">
        <f>IF('ВНЕСЕННЯ ІНФОРМАЦІЇ'!B32="","",$A$12)</f>
        <v>09.06.2021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Матюхін Д. С.</v>
      </c>
      <c r="C31" s="39">
        <f>IF('ВНЕСЕННЯ ІНФОРМАЦІЇ'!C33="","",'ВНЕСЕННЯ ІНФОРМАЦІЇ'!C33)</f>
        <v>60510901818</v>
      </c>
      <c r="D31" s="37">
        <f>'ВНЕСЕННЯ ІНФОРМАЦІЇ'!E33</f>
        <v>0</v>
      </c>
      <c r="E31" s="38" t="str">
        <f>IF('ВНЕСЕННЯ ІНФОРМАЦІЇ'!B33="","",$A$12)</f>
        <v>09.06.2021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Михайлова Ю. Г.</v>
      </c>
      <c r="C32" s="39">
        <f>IF('ВНЕСЕННЯ ІНФОРМАЦІЇ'!C34="","",'ВНЕСЕННЯ ІНФОРМАЦІЇ'!C34)</f>
        <v>60510901819</v>
      </c>
      <c r="D32" s="37">
        <f>'ВНЕСЕННЯ ІНФОРМАЦІЇ'!E34</f>
        <v>0</v>
      </c>
      <c r="E32" s="38" t="str">
        <f>IF('ВНЕСЕННЯ ІНФОРМАЦІЇ'!B34="","",$A$12)</f>
        <v>09.06.2021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Михайлюк С. Д.</v>
      </c>
      <c r="C33" s="39">
        <f>IF('ВНЕСЕННЯ ІНФОРМАЦІЇ'!C35="","",'ВНЕСЕННЯ ІНФОРМАЦІЇ'!C35)</f>
        <v>60510901820</v>
      </c>
      <c r="D33" s="37">
        <f>'ВНЕСЕННЯ ІНФОРМАЦІЇ'!E35</f>
        <v>0</v>
      </c>
      <c r="E33" s="38" t="str">
        <f>IF('ВНЕСЕННЯ ІНФОРМАЦІЇ'!B35="","",$A$12)</f>
        <v>09.06.2021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Міняєва Д. В.</v>
      </c>
      <c r="C34" s="39">
        <f>IF('ВНЕСЕННЯ ІНФОРМАЦІЇ'!C36="","",'ВНЕСЕННЯ ІНФОРМАЦІЇ'!C36)</f>
        <v>60510901821</v>
      </c>
      <c r="D34" s="37">
        <f>'ВНЕСЕННЯ ІНФОРМАЦІЇ'!E36</f>
        <v>0</v>
      </c>
      <c r="E34" s="38" t="str">
        <f>IF('ВНЕСЕННЯ ІНФОРМАЦІЇ'!B36="","",$A$12)</f>
        <v>09.06.2021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Небувайло Є. М.</v>
      </c>
      <c r="C35" s="39">
        <f>IF('ВНЕСЕННЯ ІНФОРМАЦІЇ'!C37="","",'ВНЕСЕННЯ ІНФОРМАЦІЇ'!C37)</f>
        <v>60510901822</v>
      </c>
      <c r="D35" s="37">
        <f>'ВНЕСЕННЯ ІНФОРМАЦІЇ'!E37</f>
        <v>0</v>
      </c>
      <c r="E35" s="38" t="str">
        <f>IF('ВНЕСЕННЯ ІНФОРМАЦІЇ'!B37="","",$A$12)</f>
        <v>09.06.2021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Ольховська В. В.</v>
      </c>
      <c r="C36" s="39">
        <f>IF('ВНЕСЕННЯ ІНФОРМАЦІЇ'!C38="","",'ВНЕСЕННЯ ІНФОРМАЦІЇ'!C38)</f>
        <v>60510901823</v>
      </c>
      <c r="D36" s="37">
        <f>'ВНЕСЕННЯ ІНФОРМАЦІЇ'!E38</f>
        <v>0</v>
      </c>
      <c r="E36" s="38" t="str">
        <f>IF('ВНЕСЕННЯ ІНФОРМАЦІЇ'!B38="","",$A$12)</f>
        <v>09.06.2021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Панченко Д. С.</v>
      </c>
      <c r="C37" s="39">
        <f>IF('ВНЕСЕННЯ ІНФОРМАЦІЇ'!C39="","",'ВНЕСЕННЯ ІНФОРМАЦІЇ'!C39)</f>
        <v>60510901824</v>
      </c>
      <c r="D37" s="37">
        <f>'ВНЕСЕННЯ ІНФОРМАЦІЇ'!E39</f>
        <v>0</v>
      </c>
      <c r="E37" s="38" t="str">
        <f>IF('ВНЕСЕННЯ ІНФОРМАЦІЇ'!B39="","",$A$12)</f>
        <v>09.06.2021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Погуляй К. О.</v>
      </c>
      <c r="C38" s="39">
        <f>IF('ВНЕСЕННЯ ІНФОРМАЦІЇ'!C40="","",'ВНЕСЕННЯ ІНФОРМАЦІЇ'!C40)</f>
        <v>60510901825</v>
      </c>
      <c r="D38" s="37">
        <f>'ВНЕСЕННЯ ІНФОРМАЦІЇ'!E40</f>
        <v>0</v>
      </c>
      <c r="E38" s="38" t="str">
        <f>IF('ВНЕСЕННЯ ІНФОРМАЦІЇ'!B40="","",$A$12)</f>
        <v>09.06.2021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Селезньова В. В.</v>
      </c>
      <c r="C39" s="39">
        <f>IF('ВНЕСЕННЯ ІНФОРМАЦІЇ'!C41="","",'ВНЕСЕННЯ ІНФОРМАЦІЇ'!C41)</f>
        <v>60510901826</v>
      </c>
      <c r="D39" s="37">
        <f>'ВНЕСЕННЯ ІНФОРМАЦІЇ'!E41</f>
        <v>0</v>
      </c>
      <c r="E39" s="38" t="str">
        <f>IF('ВНЕСЕННЯ ІНФОРМАЦІЇ'!B41="","",$A$12)</f>
        <v>09.06.2021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Сєрік Є. Р.</v>
      </c>
      <c r="C40" s="39">
        <f>IF('ВНЕСЕННЯ ІНФОРМАЦІЇ'!C42="","",'ВНЕСЕННЯ ІНФОРМАЦІЇ'!C42)</f>
        <v>60510901827</v>
      </c>
      <c r="D40" s="37">
        <f>'ВНЕСЕННЯ ІНФОРМАЦІЇ'!E42</f>
        <v>0</v>
      </c>
      <c r="E40" s="38" t="str">
        <f>IF('ВНЕСЕННЯ ІНФОРМАЦІЇ'!B42="","",$A$12)</f>
        <v>09.06.2021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Смаглій А. Г.</v>
      </c>
      <c r="C41" s="39">
        <f>IF('ВНЕСЕННЯ ІНФОРМАЦІЇ'!C43="","",'ВНЕСЕННЯ ІНФОРМАЦІЇ'!C43)</f>
        <v>60510901829</v>
      </c>
      <c r="D41" s="37">
        <f>'ВНЕСЕННЯ ІНФОРМАЦІЇ'!E43</f>
        <v>0</v>
      </c>
      <c r="E41" s="38" t="str">
        <f>IF('ВНЕСЕННЯ ІНФОРМАЦІЇ'!B43="","",$A$12)</f>
        <v>09.06.2021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Трубніков Д. С.</v>
      </c>
      <c r="C42" s="39">
        <f>IF('ВНЕСЕННЯ ІНФОРМАЦІЇ'!C44="","",'ВНЕСЕННЯ ІНФОРМАЦІЇ'!C44)</f>
        <v>60510901830</v>
      </c>
      <c r="D42" s="37">
        <f>'ВНЕСЕННЯ ІНФОРМАЦІЇ'!E44</f>
        <v>0</v>
      </c>
      <c r="E42" s="38" t="str">
        <f>IF('ВНЕСЕННЯ ІНФОРМАЦІЇ'!B44="","",$A$12)</f>
        <v>09.06.2021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Тьо-Левіна Н. М.</v>
      </c>
      <c r="C43" s="39">
        <f>IF('ВНЕСЕННЯ ІНФОРМАЦІЇ'!C45="","",'ВНЕСЕННЯ ІНФОРМАЦІЇ'!C45)</f>
        <v>60510901831</v>
      </c>
      <c r="D43" s="37">
        <f>'ВНЕСЕННЯ ІНФОРМАЦІЇ'!E45</f>
        <v>0</v>
      </c>
      <c r="E43" s="38" t="str">
        <f>IF('ВНЕСЕННЯ ІНФОРМАЦІЇ'!B45="","",$A$12)</f>
        <v>09.06.2021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Фісько А. О.</v>
      </c>
      <c r="C44" s="39">
        <f>IF('ВНЕСЕННЯ ІНФОРМАЦІЇ'!C46="","",'ВНЕСЕННЯ ІНФОРМАЦІЇ'!C46)</f>
        <v>60510901832</v>
      </c>
      <c r="D44" s="37">
        <f>'ВНЕСЕННЯ ІНФОРМАЦІЇ'!E46</f>
        <v>0</v>
      </c>
      <c r="E44" s="38" t="str">
        <f>IF('ВНЕСЕННЯ ІНФОРМАЦІЇ'!B46="","",$A$12)</f>
        <v>09.06.2021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>Чернишова Ю. І.</v>
      </c>
      <c r="C45" s="39">
        <f>IF('ВНЕСЕННЯ ІНФОРМАЦІЇ'!C47="","",'ВНЕСЕННЯ ІНФОРМАЦІЇ'!C47)</f>
        <v>60510901833</v>
      </c>
      <c r="D45" s="37">
        <f>'ВНЕСЕННЯ ІНФОРМАЦІЇ'!E47</f>
        <v>0</v>
      </c>
      <c r="E45" s="38" t="str">
        <f>IF('ВНЕСЕННЯ ІНФОРМАЦІЇ'!B47="","",$A$12)</f>
        <v>09.06.2021</v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>Югай А. Ю.</v>
      </c>
      <c r="C46" s="39">
        <f>IF('ВНЕСЕННЯ ІНФОРМАЦІЇ'!C48="","",'ВНЕСЕННЯ ІНФОРМАЦІЇ'!C48)</f>
        <v>60510901834</v>
      </c>
      <c r="D46" s="37">
        <f>'ВНЕСЕННЯ ІНФОРМАЦІЇ'!E48</f>
        <v>0</v>
      </c>
      <c r="E46" s="38" t="str">
        <f>IF('ВНЕСЕННЯ ІНФОРМАЦІЇ'!B48="","",$A$12)</f>
        <v>09.06.2021</v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2021-06-03T13:23:32Z</dcterms:modified>
</cp:coreProperties>
</file>